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825" activeTab="6"/>
  </bookViews>
  <sheets>
    <sheet name="приложение 23" sheetId="1" r:id="rId1"/>
    <sheet name="приложение 24" sheetId="2" r:id="rId2"/>
    <sheet name="приложение 25" sheetId="3" r:id="rId3"/>
    <sheet name="приложение 26" sheetId="4" r:id="rId4"/>
    <sheet name="приложение 27" sheetId="5" r:id="rId5"/>
    <sheet name="приложение 28" sheetId="6" r:id="rId6"/>
    <sheet name="инструкция" sheetId="7" r:id="rId7"/>
  </sheets>
  <externalReferences>
    <externalReference r:id="rId10"/>
    <externalReference r:id="rId11"/>
  </externalReferences>
  <definedNames>
    <definedName name="_xlnm.Print_Area" localSheetId="5">'приложение 28'!$A$1:$C$64</definedName>
    <definedName name="_xlnm.Print_Titles" localSheetId="1">'приложение 24'!$11:$11</definedName>
    <definedName name="_xlnm.Print_Titles" localSheetId="5">'приложение 28'!$7:$7</definedName>
    <definedName name="_xlnm.Print_Titles" localSheetId="5">'приложение 28'!$10:$10</definedName>
  </definedNames>
  <calcPr fullCalcOnLoad="1"/>
</workbook>
</file>

<file path=xl/sharedStrings.xml><?xml version="1.0" encoding="utf-8"?>
<sst xmlns="http://schemas.openxmlformats.org/spreadsheetml/2006/main" count="374" uniqueCount="261">
  <si>
    <t>Приложение 24</t>
  </si>
  <si>
    <t>Тарифы на услуги постоянного доступа в сеть Интернет  по выделенным линиям, оказываемые юридическим лицам и индивидуальным предпринимателям</t>
  </si>
  <si>
    <t>№ п/п</t>
  </si>
  <si>
    <t>Наименование услуг</t>
  </si>
  <si>
    <t>Тариф без учета налога на добавленную стоимость, рублей</t>
  </si>
  <si>
    <t>1</t>
  </si>
  <si>
    <t>1.1</t>
  </si>
  <si>
    <t>при организации доступа на срок менее 3-х месяцев</t>
  </si>
  <si>
    <t>1.2</t>
  </si>
  <si>
    <t>при организации доступа на срок более 3-х месяцев</t>
  </si>
  <si>
    <t>2</t>
  </si>
  <si>
    <t>2.1</t>
  </si>
  <si>
    <t>до 64 Кбит/с</t>
  </si>
  <si>
    <t>2.2</t>
  </si>
  <si>
    <t>до 128 Кбит/с</t>
  </si>
  <si>
    <t>2.3</t>
  </si>
  <si>
    <t>до 192 Кбит/с</t>
  </si>
  <si>
    <t>2.4</t>
  </si>
  <si>
    <t>до 256 Кбит/с</t>
  </si>
  <si>
    <t>2.5</t>
  </si>
  <si>
    <t>до 384 Кбит/с</t>
  </si>
  <si>
    <t>2.6</t>
  </si>
  <si>
    <t xml:space="preserve"> до 512 Кбит/с</t>
  </si>
  <si>
    <t>2.7</t>
  </si>
  <si>
    <t xml:space="preserve"> до 768 Кбит/с</t>
  </si>
  <si>
    <t>2.8</t>
  </si>
  <si>
    <t>до 1 Мбит/с</t>
  </si>
  <si>
    <t>2.9</t>
  </si>
  <si>
    <t xml:space="preserve"> до 1,5 Мбит/с</t>
  </si>
  <si>
    <t>2.10</t>
  </si>
  <si>
    <t>до 2 Мбит/с</t>
  </si>
  <si>
    <t>2.11</t>
  </si>
  <si>
    <t>до 3 Мбит/с</t>
  </si>
  <si>
    <t>2.12</t>
  </si>
  <si>
    <t>до 4 Мбит/с</t>
  </si>
  <si>
    <t>2.13</t>
  </si>
  <si>
    <t>до 5 Мбит/с</t>
  </si>
  <si>
    <t>2.14</t>
  </si>
  <si>
    <t>до 6 Мбит/с</t>
  </si>
  <si>
    <t>2.15</t>
  </si>
  <si>
    <t>до 7 Мбит/с</t>
  </si>
  <si>
    <t>2.16</t>
  </si>
  <si>
    <t>до 8 Мбит/с</t>
  </si>
  <si>
    <t>2.17</t>
  </si>
  <si>
    <t>до 9 Мбит/с</t>
  </si>
  <si>
    <t>2.18</t>
  </si>
  <si>
    <t>до 10 Мбит/с</t>
  </si>
  <si>
    <t>2.19</t>
  </si>
  <si>
    <t>свыше 10 Мбит/с, за каждый последующий полный 1Мбит/с</t>
  </si>
  <si>
    <t>3</t>
  </si>
  <si>
    <t>3.1</t>
  </si>
  <si>
    <t>до 19,2 Кбит/с</t>
  </si>
  <si>
    <t>3.2</t>
  </si>
  <si>
    <t>до 33,6 Кбит/с</t>
  </si>
  <si>
    <t>4</t>
  </si>
  <si>
    <t>Пакеты услуг постоянного выделенного доступа в сеть Интернет по технологии SDSL</t>
  </si>
  <si>
    <t>4.1</t>
  </si>
  <si>
    <t>Дополнительные услуги</t>
  </si>
  <si>
    <t>5.1</t>
  </si>
  <si>
    <t>Переоформление договора абонента сети передачи данных на другое юридическое лицо (за каждую услугу), единовременно</t>
  </si>
  <si>
    <t>5.2</t>
  </si>
  <si>
    <t>Предоставление дополнительного порта доступа в сеть Интернет, в месяц со скоростью:</t>
  </si>
  <si>
    <t>5.2.1</t>
  </si>
  <si>
    <t>1 Гбит/сек</t>
  </si>
  <si>
    <t>5.2.2</t>
  </si>
  <si>
    <t>10 Гбит/сек</t>
  </si>
  <si>
    <t>Приложение 25</t>
  </si>
  <si>
    <t xml:space="preserve"> Тарифы на услуги предоставления адресного пространства, оказываемые физическим лицам (кроме индивидуальных предпринимателей)</t>
  </si>
  <si>
    <t>Тариф с учетом налога на добавленную стоимость, рублей</t>
  </si>
  <si>
    <t>Предоставление адресного пространства по протоколу IPv4:</t>
  </si>
  <si>
    <r>
      <t>выделение абоненту статического  IP-адреса из адресного пространства сети передачи данных</t>
    </r>
    <r>
      <rPr>
        <i/>
        <sz val="14"/>
        <rFont val="Times New Roman"/>
        <family val="1"/>
      </rPr>
      <t xml:space="preserve">, единовременно </t>
    </r>
  </si>
  <si>
    <r>
      <t>предоставление в пользование абоненту статического IP-адреса</t>
    </r>
    <r>
      <rPr>
        <i/>
        <sz val="14"/>
        <rFont val="Times New Roman"/>
        <family val="1"/>
      </rPr>
      <t>, в месяц</t>
    </r>
  </si>
  <si>
    <t>Предоставление адресного пространства по протоколу IPv6:</t>
  </si>
  <si>
    <r>
      <t>предоставление в пользование абоненту подсети по маске /64</t>
    </r>
    <r>
      <rPr>
        <i/>
        <sz val="14"/>
        <rFont val="Times New Roman"/>
        <family val="1"/>
      </rPr>
      <t>, в месяц</t>
    </r>
  </si>
  <si>
    <t>Приложение 26</t>
  </si>
  <si>
    <t xml:space="preserve"> Тарифы на услуги предоставления адресного пространства, оказываемые юридическим лицам и индивидуальным предпринимателям</t>
  </si>
  <si>
    <t>Приложение 27</t>
  </si>
  <si>
    <t>Тарифы на услуги доступа в сеть Интернет на базе технологии Wi-Fi, оказываемые физическим лицам (кроме индивидуальных предпринимателей)</t>
  </si>
  <si>
    <t>Наименование услуги</t>
  </si>
  <si>
    <t>Предоставление доступа в сеть Интернет на базе технологии Wi-Fi с использованием предоплаченных карт номиналом:</t>
  </si>
  <si>
    <t>60 минут</t>
  </si>
  <si>
    <t>180 минут</t>
  </si>
  <si>
    <t>1.3</t>
  </si>
  <si>
    <t>600 минут</t>
  </si>
  <si>
    <t>1.4</t>
  </si>
  <si>
    <t>1 сутки</t>
  </si>
  <si>
    <t>1.5</t>
  </si>
  <si>
    <t>3 суток</t>
  </si>
  <si>
    <t>1.6</t>
  </si>
  <si>
    <t>5 суток</t>
  </si>
  <si>
    <t>"Свободный Wi-Fi"</t>
  </si>
  <si>
    <t>3.1.1</t>
  </si>
  <si>
    <t>за каждый 1 Мбайт сверх учтенного в тарифном плане</t>
  </si>
  <si>
    <t>3.2.1</t>
  </si>
  <si>
    <t>3.3</t>
  </si>
  <si>
    <t>3.3.1</t>
  </si>
  <si>
    <t>3.4</t>
  </si>
  <si>
    <t>Приложение 28</t>
  </si>
  <si>
    <t>Тарифы на услуги доступа в сеть Интернет на базе технологии Wi-Fi, оказываемые юридическим лицам и индивидуальным предпринимателям</t>
  </si>
  <si>
    <t>Предоставление в пользование базовой станции Wi-Fi, в месяц</t>
  </si>
  <si>
    <t>4.1.1</t>
  </si>
  <si>
    <t>4.2</t>
  </si>
  <si>
    <t>4.2.1</t>
  </si>
  <si>
    <t>4.3</t>
  </si>
  <si>
    <t>4.3.1</t>
  </si>
  <si>
    <t>4.4</t>
  </si>
  <si>
    <t>5</t>
  </si>
  <si>
    <t>Предоставление в пользование сети Wi-Fi</t>
  </si>
  <si>
    <t>Создание сети Wi-Fi с предоставлением оборудования РУП "Белтелеком" на сети Home Wi-Fi:</t>
  </si>
  <si>
    <t>5.1.1</t>
  </si>
  <si>
    <t>абонементная плата за точку доступа, в месяц</t>
  </si>
  <si>
    <t>Тарифные планы при создании сети Wi-Fi с предоставлением оборудования РУП "Белтелеком" на сети Cisco Wi-Fi:</t>
  </si>
  <si>
    <t>5.2.2.1</t>
  </si>
  <si>
    <t>от 2 до 5 включительно точек доступа</t>
  </si>
  <si>
    <t>5.2.2.2</t>
  </si>
  <si>
    <t>от 6 до 9 включительно точек доступа</t>
  </si>
  <si>
    <t>5.2.2.3</t>
  </si>
  <si>
    <t>от 10 до 19 включительно точек доступа</t>
  </si>
  <si>
    <t>5.2.2.4</t>
  </si>
  <si>
    <t>от 20 и более точек доступа</t>
  </si>
  <si>
    <t>5.3</t>
  </si>
  <si>
    <t>Тарифные планы при подключении оборудования Абонента к системе авторизации РУП "Белтелеком" по сети передачи данных (на сетях Home Wi-Fi и Cisco Wi-Fi):</t>
  </si>
  <si>
    <t>5.3.1</t>
  </si>
  <si>
    <t>5.3.2</t>
  </si>
  <si>
    <t>5.3.2.1</t>
  </si>
  <si>
    <t>5.3.2.2</t>
  </si>
  <si>
    <t>5.3.2.3</t>
  </si>
  <si>
    <t>5.3.2.4</t>
  </si>
  <si>
    <t>5.4</t>
  </si>
  <si>
    <t>Дополнительная полоса пропускания, за каждый последующий 1 Мбит/с, в месяц при подключении:</t>
  </si>
  <si>
    <t>5.4.1</t>
  </si>
  <si>
    <t>одной точки доступа</t>
  </si>
  <si>
    <t>5.4.2</t>
  </si>
  <si>
    <t>5.4.3</t>
  </si>
  <si>
    <t>5.4.4</t>
  </si>
  <si>
    <t>5.4.5</t>
  </si>
  <si>
    <t>5.5</t>
  </si>
  <si>
    <t>SMS-информирование, рублей за каждое отправленное SMS-сообщение</t>
  </si>
  <si>
    <t>5.6</t>
  </si>
  <si>
    <t>Показ рекламных роликов, рублей в месяц за каждую точку доступа:</t>
  </si>
  <si>
    <t>5.6.1</t>
  </si>
  <si>
    <t>одна точка доступа</t>
  </si>
  <si>
    <t>5.6.2</t>
  </si>
  <si>
    <t>5.6.3</t>
  </si>
  <si>
    <t>5.6.4</t>
  </si>
  <si>
    <t>5.6.5</t>
  </si>
  <si>
    <t>5.7</t>
  </si>
  <si>
    <t xml:space="preserve">Фильтрация трафика, в месяц </t>
  </si>
  <si>
    <t>5.7.1</t>
  </si>
  <si>
    <t>по полному списку категорий фильтрации</t>
  </si>
  <si>
    <t>5.7.2</t>
  </si>
  <si>
    <t>по сокращенному списку категорий фильтрации</t>
  </si>
  <si>
    <t>5.8</t>
  </si>
  <si>
    <t>Мониторинг активности пользователей, в месяц</t>
  </si>
  <si>
    <t>6</t>
  </si>
  <si>
    <t>Организация точки доступа на сети Wi-Fi, за одну точку единовременно</t>
  </si>
  <si>
    <t>УТВЕРЖДЕНО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</si>
  <si>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</si>
  <si>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</t>
  </si>
  <si>
    <t>ИНСТРУКЦИЯ</t>
  </si>
  <si>
    <t xml:space="preserve">о порядке установления </t>
  </si>
  <si>
    <t>и применения тарифов</t>
  </si>
  <si>
    <t>на услуги передачи данных</t>
  </si>
  <si>
    <t>ГЛАВА 1</t>
  </si>
  <si>
    <t>ОБЩИЕ ПОЛОЖЕНИЯ</t>
  </si>
  <si>
    <t>Настоящая Инструкция определяет порядок установления и применения тарифов на услуги передачи данных.</t>
  </si>
  <si>
    <t>В соответствии с действующим законодательством тарифы, оказываемые физическим лицам (кроме индивидуальных предпринимателей), указанные в приложениях 25, 27 к приказу, утвердившему настоящую Инструкцию, установлены с налогом на добавленную стоимость.</t>
  </si>
  <si>
    <t>В соответствии с действующим законодательством тарифы, оказываемые юридическим лицам и индивидуальным предпринимателям, указанные в приложениях 24, 26, 28 к приказу, утвердившему настоящую Инструкцию, установлены без учета налогам на добавленную стоимость. Налог на добавленную стоимость взимается согласно законодательству.</t>
  </si>
  <si>
    <t>ГЛАВА 2</t>
  </si>
  <si>
    <t>ТАРИФЫ НА УСЛУГИ ПОСТОЯННОГО ДОСТУПА В СЕТЬ ИНТЕРНЕТ</t>
  </si>
  <si>
    <t>ПО ВЫДЕЛЕННЫМ ЛИНИЯМ,</t>
  </si>
  <si>
    <t>ОКАЗЫВАЕМЫЕ ЮРИДИЧЕСКИМ ЛИЦАМ И ИНДИВИДУАЛЬНЫМ ПРЕДПРИНИМАТЕЛЯМ</t>
  </si>
  <si>
    <t>Тарифы, указанные в приложении 24 к приказу, утвердившему настоящую Инструкцию (далее - приложение 24), применяются при определении платы за услуги постоянного доступа в сеть Интернет по выделенным линиям, оказываемые юридическим лицам и индивидуальным предпринимателям.</t>
  </si>
  <si>
    <t>К юридическим лицам и индивидуальным предпринимателям, имеющим лицензию Министерства связи Республики Беларусь на предоставление услуг передачи данных, применяются тарифы на услуги доступа к сети Интернет с гарантированной полосой пропускания для операторов электросвязи Республики Беларусь, юридических лиц и индивидуальных предпринимателей.</t>
  </si>
  <si>
    <t xml:space="preserve">По пункту 1 приложения 24 производится подключение к оборудованию IP-узла сети передачи данных вне зависимости от скорости и типа подключения (включая подключения по технологии SDSL, Ethernet). В оплату включена стоимость организации и тестирования канала передачи данных. Оплата за организацию и предоставление в пользование прямой связи производится отдельно в соответствии с действующими тарифами на услуги электросвязи общего пользования, оказываемые юридическим лицам и индивидуальным предпринимателям.          </t>
  </si>
  <si>
    <t>При переключении порта из одного типа подключения в другой и при изменении абонентом адреса подключения плата взимается в соответствии с подпунктом 1.2.</t>
  </si>
  <si>
    <t>При организации услуги менее чем за 10 рабочих дней со дня подачи заявки, плата за предоставление доступа взимается в соответствии с пунктом 1 с применением повышающего коэффициента 2.</t>
  </si>
  <si>
    <t xml:space="preserve">При наличии технической возможности, абонентам, подключенным к сети Интернет по технологии SDSL, Ethernet на скорости от 512 Кбит/с и выше, может быть представлен дополнительный сервис -"горячее резервирование". Плата за "горячее резервирование" взимается в соответствии с тарифами на услугу "Объединение корпоративных сетей по IP-протоколу (VPN)" (пункт 1, пункт.2, подпункт 3.1) в зависимости от скорости подключения. </t>
  </si>
  <si>
    <t>При наличии технической возможности абоненту может быть предоставлено ассиметричное подключение к сети Интернет по технологиям ADSL, SDSL, E1 или Ethernet  на скорости не менее 2Мбит/с в одном из направлений (приема/передачи). При этом соотношение скоростей каналов приема/передачи должно быть не более 4. Ежемесячная стоимость канала для данного подключения составляет 50 процентов от суммы стоимости каналов на прием и передачу информации (подпункты 2.1-2.19 приложения 24).</t>
  </si>
  <si>
    <t xml:space="preserve">Временное отключение от услуг передачи данных производится по письменному заявлению абонента на срок, указанный абонентом с оплатой 50 процентов ежемесячной абонентской платы по услугам в соответствии с пунктами 2, 3 приложения 24 и сохранением абонентской платы за пользование статическим IP-адресом в соответствии с подпунктом 1.2 приложения 26. Плата за отключение и обратное включение не взимается. </t>
  </si>
  <si>
    <t>Подключение новых абонентов к услуге постоянного доступа в сеть Интернет по выделенным линиям со скоростью 19,2 Кбит/с, 33,6 Кбит/с, 64К бит/с - 768 Кбит/с включительно и 1,5 Мбит/с (подпункты 2.1-2.7,  2.9,  3.1-3.2 приложения 24)  не производится.</t>
  </si>
  <si>
    <t>Переоформление договора (подпункт 5.1 приложения 24) осуществляется только на юридическое лицо, являющееся правоприемником собственности в соответствии с действующим законодательством. В остальных случаях оформляется новый договор по действующим на данный момент тарифам.</t>
  </si>
  <si>
    <t>Для подразделений Администрации Президента Республики Беларусь, Совета Министров Республики Беларусь, Национального Собрания Республики Беларусь, а также для предприятий и организаций бюджетной сферы при оплате услуг применяется коэффициент 0,8.</t>
  </si>
  <si>
    <t>Предоставление пакетов услуг постоянного выделенного доступа в сеть Интернет по технологии SDSL в соответствии с пунктом 4 приложения 24 новым абонентам не производится.</t>
  </si>
  <si>
    <t>По тарифам за предоставление дополнительного порта доступа в сеть Интернет, установленным подпунктом 5.2 приложения 24, взимается плата за дополнительный порт в случае предоставления более одного порта в одной точке включения в зависимости от скорости порта при условии, если суммарная скорость доступа меньше пропускной способности одного из выделенных портов в данной точке включения.</t>
  </si>
  <si>
    <t>При подключении абонента к сети Интернет по выделенной линии на каждый порт подключения выделяется четыре технологических статических IP-адреса с адресацией по IPv4 и/или массив адресов /64 (маска подсети) с адресацией по IPv6. Статические IP-адреса, предоставляемые сверх технологических, оплачиваются в соответствии с действующими тарифами на услуги предоставления адресного пространства.</t>
  </si>
  <si>
    <t>При предоставлении постоянного доступа в сеть Интернет  по выделенным линиям с дополнительным сервисом «Защита от DDoS-атак» плата взимается с применением повышающего коэффициента 1,1 к тарифам, установленным пунктом 2 приложения 24.</t>
  </si>
  <si>
    <t>Дополнительный сервис «Защита от DDoS-атак» предоставляется абонентам, подключенным к сети Интернет со скоростью доступа 100 Мбит/с и более.</t>
  </si>
  <si>
    <t>При предоставлении доступа к сети Интернет по выделенным линиям с межсетевым экранированием плата взимается с применением повышающего коэффициента 1,05 к тарифам, установленным пунктом 2 приложения 24.</t>
  </si>
  <si>
    <t>ГЛАВА 3</t>
  </si>
  <si>
    <t>ТАРИФЫ НА УСЛУГИ ПРЕДОСТАВЛЕНИЯ АДРЕСНОГО ПРОСТРАНСТВА</t>
  </si>
  <si>
    <t xml:space="preserve">Тарифы, указанные в приложении 25 к приказу, утвердившему настоящую Инструкцию (далее - приложение 25), применяются при определении платы за услуги предоставления адресного пространства абонентам - физическим лицам (кроме индивидуальных предпринимателей), подключенным к услугам доступа в сеть Интернет РУП "Белтелеком". </t>
  </si>
  <si>
    <t xml:space="preserve">Тарифы, указанные в приложении 26 к приказу, утвердившему настоящую Инструкцию (далее - приложение 26), применяются при определении платы за услуги предоставления адресного пространства абонентам - юридическим лицам и индивидуальным предпринимателям, подключенным к услугам доступа в сеть Интернет РУП "Белтелеком". </t>
  </si>
  <si>
    <t>Статические IP-адреса из адресного пространства по протоколу IPv-4 (пункт 1 приложений 25, 26) предоставляются абонентам постоянного доступа в сеть Интернет по проводным технологиям  (доступ по выделенной линии, по технологиям xPON, Ethernet, xDSL, в режиме полупостоянного соединения через сеть ISDN), по технологии WiMax, а также абонентам услуг хостинга.</t>
  </si>
  <si>
    <t>Плата по подпунктам 1.1, 1.2 приложений 25, 26 взимается за каждый выделенный абоненту статический IP-адрес из адресного пространства по протоколу IPv-4.</t>
  </si>
  <si>
    <t>Один статический IP-адрес из адресного пространства по протоколу IPv-4 может быть предоставлен физическому лицу, юридическому лицу или индивидуальному предпринимателю. В количестве, кратном 4-м, IP-адреса могут быть предоставлены только юридическим лицам и индивидуальным предпринимателям.</t>
  </si>
  <si>
    <t>Плата по подпунктам 2.1, 2.2 приложений 25, 26 взимается за каждую выделенную подсеть /64 из адресного пространства IPv6 .</t>
  </si>
  <si>
    <t>Минимальным количеством выделяемого адресного пространства IPv6 является подсеть /64.</t>
  </si>
  <si>
    <t>ГЛАВА 4</t>
  </si>
  <si>
    <t>ТАРИФЫ НА УСЛУГИ ДОСТУПА В СЕТЬ ИНТЕРНЕТ НА БАЗЕ ТЕХНОЛОГИИ WI-FI,</t>
  </si>
  <si>
    <t>Тарифы, указанные в приложении 28 к приказу, утвердившему настоящую Инструкцию (далее - приложение 28), применяются при определении платы за услуги доступа в сеть Интернет на базе технологии Wi-Fi , оказываемые юридическим лицам и индивидуальным предпринимателям.</t>
  </si>
  <si>
    <t>Предоставление в пользование базовой станции Wi-Fi юридическим лицам (пункт 2 приложения 28) производится только при организации канала доступа в сеть Интернет на оборудовании сети передачи данных РУП "Белтелеком".</t>
  </si>
  <si>
    <r>
      <t>Оплата канала доступа в сеть Интернет производится в соответствии с тарифами на услуги постоянного доступа в сеть Интернет по выделенным линиям (пункты 1,2 приложения 24)  на скорости не менее 1 Мбит/с или в соответствии  с тарифами на услуги постоянного доступа в сеть Интернет (byfly</t>
    </r>
    <r>
      <rPr>
        <vertAlign val="superscript"/>
        <sz val="12"/>
        <color indexed="8"/>
        <rFont val="Times New Roman"/>
        <family val="1"/>
      </rPr>
      <t>тм</t>
    </r>
    <r>
      <rPr>
        <sz val="12"/>
        <color indexed="8"/>
        <rFont val="Times New Roman"/>
        <family val="1"/>
      </rPr>
      <t>)  по тарифным планам круглосуточного доступа на скорости не менее 1Мбит/с в одном из направлений.</t>
    </r>
  </si>
  <si>
    <t>Тариф на предоставление в пользование базовой станции Wi-Fi (пункт 2 приложения 28) включает эксплуатационно-техническое обслуживание базовой станции.</t>
  </si>
  <si>
    <t>Скорость предоставления доступа в сеть Интернет на базе технологии Wi-Fi с использованием предоплаченных карт (пункт 1 приложения 28) на одного пользователя составляет от 200 Кбит/с до 2 Мбит/с, в зависимости от одновременно работающего оборудования передачи данных в одной зоне доступа WI-FI.</t>
  </si>
  <si>
    <t>Плата за организацию одной точки доступа на сети Wi-Fi, установленная пунктом 6 приложения 28, взимается при организации услуги (подпункты 5.1-5.3 приложения 28) на срок менее 30 (включительно) календарных дней. Дополнительная плата за организацию VPN канала не взимается.</t>
  </si>
  <si>
    <t>В случае необходимости дополнительной прокладки (монтажа) кабеля и пластиковых коробов/кабель каналов плата взимается в соответствии с действующими тарифами на дополнительные виды работ по абонентским пунктам.</t>
  </si>
  <si>
    <t xml:space="preserve">Скорость предоставления доступа в сеть Интернет на тарифных планах "Базовый" , "Базовый Лайт" (подпункты 5.2.1, 5.3.1 приложения 28) составляет 4 Мбит/с на точку доступа, на тарифном плане "Базовый+", "Базовый Лайт+" (подпункты 5.2.2, 5.3.2 приложения 28) - 2 Мбит/с на каждую точку доступа. Дополнительная плата за организацию и предоставление в пользование канала доступа (прямая связь, соединительная линия) не взимается. </t>
  </si>
  <si>
    <t>Плата за дополнительную полосу пропускания, предоставляемую абонентам тарифных планов "Базовый" и "Базовый +", взимается за каждый последующий 1 Мбит/с в зависимости от количества точек доступа по тарифам, установленным подпунктом 5.4.</t>
  </si>
  <si>
    <t>Доступ в Интернет при организации услуги на сети Home Wi-Fi предоставляется посредством виртуальных карт доступа в сеть Интернет на базе технологии Wi-Fi (реквизиты доступа - логин/пароль) в соответствии с действующими тарифами.</t>
  </si>
  <si>
    <t>Временное приостановление (блокировка) оказания услуг предоставления в пользование сети Wi-Fi производится по письменному заявлению на срок от одного до шести месяцев. Плата за отключение и обратное включение не взимается.</t>
  </si>
  <si>
    <t>На период блокировки плата взимается в размере 30% от тарифов, установленных подпунктами 5.1.1, 5.2.1, 5.2.2, 5.3.1, 5.3.2 приложения 28. При досрочном прерывании блокировки перерасчет и возврат денежных средств за блокировку не производится.</t>
  </si>
  <si>
    <t>Дополнительные сервисы SMS-информирование и показ рекламных роликов (подпункты 5.5 и 5.6) предоставляются в рамках вариантов услуги "Создание сети Wi-Fi с предоставлением оборудования РУП "Белтелеком" на сети Cisco Wi-Fi" и "Подключение оборудования Абонента к системе авторизации РУП "Белтелеком" по сети передачи данных (на сетях Home Wi-Fi и Cisco Wi-Fi)".</t>
  </si>
  <si>
    <t>Тарифные планы при создании сети Wi-Fi с предоставлением оборудования РУП "Белтелеком" на сети Cisco Wi-Fi и при подключении оборудования Абонента к сети авторизации РУП "Белтелеком" по сети передачи данных определяются в зависимости от суммарного количества точек доступа в рамках всех SSID сети Заказчика, независимо от количества SSID и месторасположения точек доступа.</t>
  </si>
  <si>
    <t>При предоставлении в пользование сети Wi-Fi с использованием внешних точек доступа Wi-Fi на сети Cisco Wi-Fi, плата взимается с учетом повышающего коэффициента 1,6 к тарифам, установленным подпунктами 5.2.1-5.2.2 приложения 28.</t>
  </si>
  <si>
    <t>При создании сети Wi-Fi с предоставлением оборудования РУП «Белтелеком» на сети Cisco Wi-Fi с дополнительным сервисом «Обеспечение доступа к локально-вычислительной сети Абонента (SSID ЛВС)» плата за точку доступа взимается с учетом повышающего коэффициента 1,1 к тарифам, установленным подпунктами 5.2.1-5.2.2 приложения 28.</t>
  </si>
  <si>
    <t>Дополнительный сервис «Фильтрация трафика», плата за который установлена подпунктом 5.7 предоставляется в рамках услуги «Предоставление в пользование сети Wi-Fi на сети Cisco Wi-Fi.</t>
  </si>
  <si>
    <t>Дополнительный сервис «Мониторинг активности пользователей», плата за который установлена подпунктом 5.8 предоставляется в рамках услуги «Создание сети  Wi-Fi с предоставлением оборудования РУП "Белтелеком" на сети Cisco Wi-Fi».</t>
  </si>
  <si>
    <t>Предоставление постоянного доступа в сеть Интернет по выделенным линиям, единовременно:</t>
  </si>
  <si>
    <t xml:space="preserve">Абонентская плата при подключении к оборудованию IP-узла сети передачи данных в синхронном режиме в месяц, в зависимости от скорости: </t>
  </si>
  <si>
    <t xml:space="preserve">Абонентская плата при подключении к оборудованию IP-узла сети передачи данных в асинхронном режиме в месяц, в зависимости от скорости: </t>
  </si>
  <si>
    <t xml:space="preserve">"Интернет - бизнес круглосуточный" (выделенный доступ в Интернет: с понедельника по пятницу, включительно, с 08:00 до 20:00 час со скоростью 128Кбит/с и с 20:00 до 08:00 час со скоростью 64Кбит/с, в субботу и воскресенье круглосуточно со скоростью 64Кбит/с), в месяц    </t>
  </si>
  <si>
    <t xml:space="preserve">от                          2020 года № </t>
  </si>
  <si>
    <t>к приказу генерального директора</t>
  </si>
  <si>
    <t>РУП "Белтелеком"</t>
  </si>
  <si>
    <t>приказ  генерального директора</t>
  </si>
  <si>
    <t>Тарифные планы нелимитируемого доступа в сеть Интернет на базе технологии Wi-Fi:</t>
  </si>
  <si>
    <t>"Свободный Wi-Fi", в месяц</t>
  </si>
  <si>
    <t>Тарифные планы доступа в сеть Интернет на базе технологии Wi-Fi с учетом предоплаченного трафика:</t>
  </si>
  <si>
    <t>"Мой Wi-Fi 1,5" (объем включенного трафика 1536 Мбайт), в месяц</t>
  </si>
  <si>
    <t>"Мой Wi-Fi 3" (объем включенного трафика 3072 Мбайт), в месяц</t>
  </si>
  <si>
    <t>"Мой Wi-Fi 6" (объем включенного трафика 6144 Мбайт), в месяц</t>
  </si>
  <si>
    <t>"Пополняемая карта Wi-Fi", за 1 Мбайт потребляемого трафика</t>
  </si>
  <si>
    <t>"Базовый" (одна точка доступа), в месяц</t>
  </si>
  <si>
    <t>"Базовый +", за каждую точку доступа, в месяц:</t>
  </si>
  <si>
    <t>"Базовый Лайт" (одна точка доступа), в месяц</t>
  </si>
  <si>
    <t>"Базовый Лайт +", за каждую точку доступа, в месяц:</t>
  </si>
  <si>
    <t>Тарифные планы нелимитируемого доступа в сеть Интернет на базе технологии Wi-Fi, в месяц:</t>
  </si>
  <si>
    <r>
      <t>выделение абоненту подсети (по маске /56, /64 )из адресного пространства сети передачи данных</t>
    </r>
    <r>
      <rPr>
        <i/>
        <sz val="14"/>
        <rFont val="Times New Roman"/>
        <family val="1"/>
      </rPr>
      <t xml:space="preserve">, единовременно </t>
    </r>
  </si>
  <si>
    <r>
      <t>предоставление в пользование абоненту подсети по маске /56</t>
    </r>
    <r>
      <rPr>
        <i/>
        <sz val="14"/>
        <rFont val="Times New Roman"/>
        <family val="1"/>
      </rPr>
      <t>, в месяц</t>
    </r>
  </si>
  <si>
    <r>
      <t>выделение абоненту подсети (по маске /56, /64 ) из адресного пространства сети передачи данных</t>
    </r>
    <r>
      <rPr>
        <i/>
        <sz val="14"/>
        <rFont val="Times New Roman"/>
        <family val="1"/>
      </rPr>
      <t xml:space="preserve">, единовременно </t>
    </r>
  </si>
  <si>
    <t xml:space="preserve">При наличии технической возможности абоненту может быть представлено ассиметричное подключение к сети Интернет по технологии Ethernet. При этом соотношение скоростей каналов приема/передачи должно быть не более 4. Ежемесячная стоимость канала для данного подключения составляет 50 процентов от суммы стоимости каналов на прием и передачу информации, рассчитанной в соответствии с подпунктами 2.1-2.7. </t>
  </si>
  <si>
    <t>При переключении порта из одного типа подключения в другой и при изменении абонентом адреса подключения плата взимается в соответствии с пунктом 1.</t>
  </si>
  <si>
    <t>По тарифу за предоставление постоянного доступа в сеть Интернет по выделенным линиям, установленному пунктом 1, взимается плата за подключение к оборудованию IP-узла сети передачи данных по технологии Ethernet. В оплату включена стоимость организации и тестирования канала передачи данных. Оплата за организацию и представление в пользование прямой связи производится отдельно в соответствии с дейтвующими тарифами на услуги электросвязи общего пользования, оказываемые физическим лицам (кроме индивидуальных предпринимателей).</t>
  </si>
  <si>
    <t>В соответствии с действующим законодательством тарифы установлены с налогом на добавленную стоимость.</t>
  </si>
  <si>
    <t>Примечания :</t>
  </si>
  <si>
    <t>Свыше 10 мбит/с, за каждый последующий полный 1 Мбит/с</t>
  </si>
  <si>
    <t>Со скоростью до 10 Мбит/с</t>
  </si>
  <si>
    <t>Со скоростью до 9 Мбит/с</t>
  </si>
  <si>
    <t>Со скоростью до 8 Мбит/с</t>
  </si>
  <si>
    <t>Со скоростью до 7 Мбит/с</t>
  </si>
  <si>
    <t>Со скоростью до 6 Мбит/с</t>
  </si>
  <si>
    <t>Со скоростью до 5 Мбит/с</t>
  </si>
  <si>
    <r>
      <t>Абонентская плата</t>
    </r>
    <r>
      <rPr>
        <sz val="14"/>
        <rFont val="Times New Roman"/>
        <family val="1"/>
      </rPr>
      <t xml:space="preserve"> при подключении к оборудованию IP-узла сети передачи данных в синхронном режиме в месяц, в зависимости от скорости: </t>
    </r>
  </si>
  <si>
    <r>
      <t>Предоставление постоянного доступа</t>
    </r>
    <r>
      <rPr>
        <sz val="14"/>
        <rFont val="Times New Roman"/>
        <family val="1"/>
      </rPr>
      <t xml:space="preserve"> в сеть Интернет по выделенным линиям, единовременно:</t>
    </r>
  </si>
  <si>
    <t>Тарифы с учетом налога на добавленную стоимость, рублей</t>
  </si>
  <si>
    <t>Тарифы на услуги постоянного доступа в сеть Интернет  по выделенным линиям, оказываемые физическим лицам (кроме индивидуальных предпринимателей)</t>
  </si>
  <si>
    <t>от                       2020  года №</t>
  </si>
  <si>
    <t>Приложение 23</t>
  </si>
  <si>
    <t>Вводятся с ___ января 2020 года</t>
  </si>
  <si>
    <t>При предоставлении  в пользование сети Wi-Fi физическим лицам  плата взимается согласно приложению 28 "Тарифы на услуги доступа в сеть Интернет на базе технологии Wi-Fi, юридическим лицам и индивидуальным предпринимателям" (пункты 5-6) и Инструкции  о порядке установления и применения тарифов на услуги передачи данных. Налог на добавленную стоимость взимается согласно действующему законодательству.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</si>
</sst>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р_._-;\-* #,##0.00_р_._-;_-* &quot;-&quot;??_р_.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&quot;р.&quot;_-;\-* #,##0&quot;р.&quot;_-;_-* &quot;-&quot;&quot;р.&quot;_-;_-@_-"/>
    <numFmt numFmtId="188" formatCode="#,##0.0000"/>
    <numFmt numFmtId="189" formatCode="#,##0.000"/>
    <numFmt numFmtId="190" formatCode="#,##0.0"/>
    <numFmt numFmtId="191" formatCode="0.000"/>
    <numFmt numFmtId="192" formatCode="0.0000"/>
    <numFmt numFmtId="193" formatCode="0.00000"/>
    <numFmt numFmtId="194" formatCode="#,##0.00000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10"/>
      <name val="Helv"/>
      <family val="2"/>
    </font>
    <font>
      <vertAlign val="superscript"/>
      <sz val="12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5" applyFont="1">
      <alignment/>
      <protection/>
    </xf>
    <xf numFmtId="0" fontId="2" fillId="0" borderId="0" xfId="64" applyFont="1" applyFill="1" applyAlignment="1">
      <alignment horizontal="center"/>
      <protection/>
    </xf>
    <xf numFmtId="0" fontId="2" fillId="0" borderId="0" xfId="64" applyFont="1" applyFill="1">
      <alignment/>
      <protection/>
    </xf>
    <xf numFmtId="0" fontId="3" fillId="0" borderId="0" xfId="64" applyFont="1" applyFill="1" applyAlignment="1">
      <alignment horizontal="center"/>
      <protection/>
    </xf>
    <xf numFmtId="0" fontId="3" fillId="0" borderId="0" xfId="64" applyFont="1" applyFill="1">
      <alignment/>
      <protection/>
    </xf>
    <xf numFmtId="0" fontId="3" fillId="0" borderId="0" xfId="64" applyFont="1" applyFill="1" applyAlignment="1">
      <alignment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/>
      <protection/>
    </xf>
    <xf numFmtId="0" fontId="5" fillId="0" borderId="0" xfId="64" applyFont="1" applyFill="1" applyBorder="1" applyAlignment="1">
      <alignment/>
      <protection/>
    </xf>
    <xf numFmtId="0" fontId="3" fillId="0" borderId="0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3" fillId="0" borderId="0" xfId="64" applyFont="1" applyFill="1" applyAlignment="1">
      <alignment horizontal="center" vertical="top"/>
      <protection/>
    </xf>
    <xf numFmtId="0" fontId="3" fillId="0" borderId="0" xfId="64" applyFont="1" applyFill="1" applyAlignment="1">
      <alignment horizontal="justify" vertical="top"/>
      <protection/>
    </xf>
    <xf numFmtId="0" fontId="3" fillId="0" borderId="0" xfId="64" applyFont="1" applyFill="1" applyBorder="1" applyAlignment="1">
      <alignment horizontal="justify" vertical="top"/>
      <protection/>
    </xf>
    <xf numFmtId="0" fontId="3" fillId="0" borderId="0" xfId="64" applyFont="1" applyFill="1" applyAlignment="1">
      <alignment vertical="top"/>
      <protection/>
    </xf>
    <xf numFmtId="0" fontId="3" fillId="0" borderId="0" xfId="64" applyFont="1" applyFill="1" applyBorder="1" applyAlignment="1">
      <alignment horizontal="center" vertical="top" wrapText="1"/>
      <protection/>
    </xf>
    <xf numFmtId="0" fontId="2" fillId="0" borderId="0" xfId="64" applyFont="1" applyFill="1" applyAlignment="1">
      <alignment horizontal="center" vertical="top"/>
      <protection/>
    </xf>
    <xf numFmtId="0" fontId="2" fillId="0" borderId="0" xfId="64" applyFont="1" applyFill="1" applyAlignment="1">
      <alignment vertical="top"/>
      <protection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4" fontId="8" fillId="0" borderId="10" xfId="54" applyNumberFormat="1" applyFont="1" applyFill="1" applyBorder="1" applyAlignment="1">
      <alignment horizontal="center" vertical="top"/>
      <protection/>
    </xf>
    <xf numFmtId="0" fontId="8" fillId="0" borderId="10" xfId="0" applyFont="1" applyFill="1" applyBorder="1" applyAlignment="1">
      <alignment horizontal="justify" vertical="top"/>
    </xf>
    <xf numFmtId="3" fontId="8" fillId="0" borderId="10" xfId="54" applyNumberFormat="1" applyFont="1" applyFill="1" applyBorder="1" applyAlignment="1">
      <alignment horizontal="center" vertical="top"/>
      <protection/>
    </xf>
    <xf numFmtId="188" fontId="8" fillId="0" borderId="10" xfId="54" applyNumberFormat="1" applyFont="1" applyFill="1" applyBorder="1" applyAlignment="1">
      <alignment horizontal="center" vertical="top" wrapText="1"/>
      <protection/>
    </xf>
    <xf numFmtId="4" fontId="8" fillId="0" borderId="10" xfId="54" applyNumberFormat="1" applyFont="1" applyFill="1" applyBorder="1" applyAlignment="1">
      <alignment horizontal="center"/>
      <protection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 vertical="justify" wrapText="1"/>
    </xf>
    <xf numFmtId="188" fontId="8" fillId="0" borderId="10" xfId="54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right" vertical="top" wrapText="1"/>
    </xf>
    <xf numFmtId="188" fontId="8" fillId="0" borderId="10" xfId="54" applyNumberFormat="1" applyFont="1" applyFill="1" applyBorder="1" applyAlignment="1">
      <alignment horizontal="center" wrapText="1"/>
      <protection/>
    </xf>
    <xf numFmtId="49" fontId="8" fillId="0" borderId="10" xfId="55" applyNumberFormat="1" applyFont="1" applyFill="1" applyBorder="1" applyAlignment="1">
      <alignment horizontal="center" vertical="top"/>
      <protection/>
    </xf>
    <xf numFmtId="0" fontId="8" fillId="0" borderId="10" xfId="55" applyFont="1" applyFill="1" applyBorder="1" applyAlignment="1">
      <alignment horizontal="justify" vertical="top" wrapText="1"/>
      <protection/>
    </xf>
    <xf numFmtId="0" fontId="8" fillId="0" borderId="10" xfId="55" applyFont="1" applyFill="1" applyBorder="1" applyAlignment="1">
      <alignment horizontal="left" vertical="top" wrapText="1"/>
      <protection/>
    </xf>
    <xf numFmtId="189" fontId="8" fillId="0" borderId="10" xfId="54" applyNumberFormat="1" applyFont="1" applyFill="1" applyBorder="1" applyAlignment="1">
      <alignment horizontal="center"/>
      <protection/>
    </xf>
    <xf numFmtId="190" fontId="8" fillId="0" borderId="10" xfId="54" applyNumberFormat="1" applyFont="1" applyFill="1" applyBorder="1" applyAlignment="1">
      <alignment horizontal="center"/>
      <protection/>
    </xf>
    <xf numFmtId="3" fontId="8" fillId="0" borderId="10" xfId="54" applyNumberFormat="1" applyFont="1" applyFill="1" applyBorder="1" applyAlignment="1">
      <alignment horizontal="center"/>
      <protection/>
    </xf>
    <xf numFmtId="0" fontId="8" fillId="0" borderId="10" xfId="55" applyFont="1" applyFill="1" applyBorder="1" applyAlignment="1">
      <alignment horizontal="right" vertical="top" wrapText="1"/>
      <protection/>
    </xf>
    <xf numFmtId="49" fontId="8" fillId="32" borderId="10" xfId="55" applyNumberFormat="1" applyFont="1" applyFill="1" applyBorder="1" applyAlignment="1">
      <alignment horizontal="center" vertical="top"/>
      <protection/>
    </xf>
    <xf numFmtId="0" fontId="8" fillId="32" borderId="10" xfId="0" applyFont="1" applyFill="1" applyBorder="1" applyAlignment="1">
      <alignment horizontal="justify" vertical="top" wrapText="1"/>
    </xf>
    <xf numFmtId="190" fontId="8" fillId="32" borderId="10" xfId="54" applyNumberFormat="1" applyFont="1" applyFill="1" applyBorder="1" applyAlignment="1">
      <alignment horizontal="center"/>
      <protection/>
    </xf>
    <xf numFmtId="3" fontId="8" fillId="32" borderId="10" xfId="54" applyNumberFormat="1" applyFont="1" applyFill="1" applyBorder="1" applyAlignment="1">
      <alignment horizontal="center"/>
      <protection/>
    </xf>
    <xf numFmtId="0" fontId="8" fillId="32" borderId="10" xfId="55" applyFont="1" applyFill="1" applyBorder="1" applyAlignment="1">
      <alignment horizontal="right" vertical="top" wrapText="1"/>
      <protection/>
    </xf>
    <xf numFmtId="0" fontId="8" fillId="32" borderId="10" xfId="55" applyFont="1" applyFill="1" applyBorder="1" applyAlignment="1">
      <alignment horizontal="left" vertical="top" wrapText="1"/>
      <protection/>
    </xf>
    <xf numFmtId="0" fontId="8" fillId="32" borderId="10" xfId="56" applyFont="1" applyFill="1" applyBorder="1" applyAlignment="1">
      <alignment horizontal="justify" vertical="top" wrapText="1"/>
      <protection/>
    </xf>
    <xf numFmtId="49" fontId="8" fillId="32" borderId="10" xfId="55" applyNumberFormat="1" applyFont="1" applyFill="1" applyBorder="1" applyAlignment="1">
      <alignment horizontal="center" vertical="top" wrapText="1"/>
      <protection/>
    </xf>
    <xf numFmtId="0" fontId="8" fillId="32" borderId="10" xfId="56" applyFont="1" applyFill="1" applyBorder="1" applyAlignment="1">
      <alignment horizontal="left" wrapText="1"/>
      <protection/>
    </xf>
    <xf numFmtId="0" fontId="0" fillId="32" borderId="10" xfId="56" applyFont="1" applyFill="1" applyBorder="1">
      <alignment/>
      <protection/>
    </xf>
    <xf numFmtId="49" fontId="8" fillId="32" borderId="10" xfId="55" applyNumberFormat="1" applyFont="1" applyFill="1" applyBorder="1" applyAlignment="1">
      <alignment horizontal="center" wrapText="1"/>
      <protection/>
    </xf>
    <xf numFmtId="0" fontId="8" fillId="32" borderId="10" xfId="55" applyFont="1" applyFill="1" applyBorder="1" applyAlignment="1">
      <alignment horizontal="right" wrapText="1"/>
      <protection/>
    </xf>
    <xf numFmtId="190" fontId="8" fillId="32" borderId="10" xfId="54" applyNumberFormat="1" applyFont="1" applyFill="1" applyBorder="1" applyAlignment="1">
      <alignment horizontal="center" wrapText="1"/>
      <protection/>
    </xf>
    <xf numFmtId="0" fontId="8" fillId="32" borderId="10" xfId="55" applyFont="1" applyFill="1" applyBorder="1" applyAlignment="1">
      <alignment horizontal="left" wrapText="1"/>
      <protection/>
    </xf>
    <xf numFmtId="3" fontId="8" fillId="32" borderId="10" xfId="54" applyNumberFormat="1" applyFont="1" applyFill="1" applyBorder="1" applyAlignment="1">
      <alignment horizontal="center" wrapText="1"/>
      <protection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1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88" fontId="8" fillId="0" borderId="10" xfId="0" applyNumberFormat="1" applyFont="1" applyFill="1" applyBorder="1" applyAlignment="1">
      <alignment horizontal="center"/>
    </xf>
    <xf numFmtId="18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right" vertical="top"/>
    </xf>
    <xf numFmtId="190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64" applyFont="1" applyFill="1" applyAlignment="1">
      <alignment horizontal="right"/>
      <protection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top" wrapText="1"/>
    </xf>
    <xf numFmtId="193" fontId="0" fillId="0" borderId="0" xfId="0" applyNumberFormat="1" applyFont="1" applyFill="1" applyAlignment="1">
      <alignment/>
    </xf>
    <xf numFmtId="194" fontId="8" fillId="32" borderId="10" xfId="54" applyNumberFormat="1" applyFont="1" applyFill="1" applyBorder="1" applyAlignment="1">
      <alignment horizontal="center"/>
      <protection/>
    </xf>
    <xf numFmtId="0" fontId="6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 applyBorder="1" applyAlignment="1">
      <alignment horizontal="center" vertical="top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/>
      <protection/>
    </xf>
    <xf numFmtId="3" fontId="6" fillId="0" borderId="0" xfId="53" applyNumberFormat="1" applyFont="1" applyFill="1">
      <alignment/>
      <protection/>
    </xf>
    <xf numFmtId="192" fontId="6" fillId="0" borderId="0" xfId="53" applyNumberFormat="1" applyFont="1" applyFill="1">
      <alignment/>
      <protection/>
    </xf>
    <xf numFmtId="10" fontId="6" fillId="0" borderId="0" xfId="62" applyNumberFormat="1" applyFont="1" applyFill="1" applyAlignment="1">
      <alignment/>
    </xf>
    <xf numFmtId="190" fontId="8" fillId="0" borderId="10" xfId="53" applyNumberFormat="1" applyFont="1" applyFill="1" applyBorder="1" applyAlignment="1">
      <alignment horizontal="center" vertical="top"/>
      <protection/>
    </xf>
    <xf numFmtId="0" fontId="8" fillId="0" borderId="10" xfId="53" applyFont="1" applyFill="1" applyBorder="1" applyAlignment="1">
      <alignment vertical="top" wrapText="1"/>
      <protection/>
    </xf>
    <xf numFmtId="49" fontId="8" fillId="0" borderId="10" xfId="53" applyNumberFormat="1" applyFont="1" applyFill="1" applyBorder="1" applyAlignment="1">
      <alignment horizontal="center" vertical="top"/>
      <protection/>
    </xf>
    <xf numFmtId="3" fontId="8" fillId="0" borderId="10" xfId="53" applyNumberFormat="1" applyFont="1" applyFill="1" applyBorder="1" applyAlignment="1">
      <alignment horizontal="center" vertical="top"/>
      <protection/>
    </xf>
    <xf numFmtId="0" fontId="8" fillId="0" borderId="10" xfId="53" applyFont="1" applyFill="1" applyBorder="1" applyAlignment="1">
      <alignment vertical="top"/>
      <protection/>
    </xf>
    <xf numFmtId="4" fontId="8" fillId="0" borderId="10" xfId="53" applyNumberFormat="1" applyFont="1" applyFill="1" applyBorder="1" applyAlignment="1">
      <alignment horizontal="center" vertical="top"/>
      <protection/>
    </xf>
    <xf numFmtId="188" fontId="8" fillId="0" borderId="10" xfId="53" applyNumberFormat="1" applyFont="1" applyFill="1" applyBorder="1" applyAlignment="1">
      <alignment horizontal="center" vertical="top"/>
      <protection/>
    </xf>
    <xf numFmtId="0" fontId="9" fillId="0" borderId="10" xfId="53" applyFont="1" applyFill="1" applyBorder="1" applyAlignment="1">
      <alignment horizontal="justify" vertical="top"/>
      <protection/>
    </xf>
    <xf numFmtId="190" fontId="8" fillId="0" borderId="1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vertical="center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6" fillId="0" borderId="0" xfId="64" applyFont="1" applyFill="1" applyBorder="1" applyAlignment="1">
      <alignment horizontal="justify" vertical="top"/>
      <protection/>
    </xf>
    <xf numFmtId="0" fontId="6" fillId="0" borderId="0" xfId="64" applyFont="1" applyFill="1" applyAlignment="1">
      <alignment horizontal="justify" vertical="top" wrapText="1"/>
      <protection/>
    </xf>
    <xf numFmtId="2" fontId="6" fillId="0" borderId="0" xfId="64" applyNumberFormat="1" applyFont="1" applyFill="1" applyBorder="1" applyAlignment="1">
      <alignment horizontal="justify" vertical="top" wrapText="1"/>
      <protection/>
    </xf>
    <xf numFmtId="0" fontId="8" fillId="0" borderId="0" xfId="53" applyFont="1" applyFill="1" applyAlignment="1">
      <alignment horizontal="center" wrapText="1"/>
      <protection/>
    </xf>
    <xf numFmtId="0" fontId="8" fillId="0" borderId="0" xfId="53" applyFont="1" applyFill="1" applyBorder="1" applyAlignment="1">
      <alignment horizontal="justify" vertical="top"/>
      <protection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64" applyFont="1" applyFill="1" applyAlignment="1">
      <alignment horizontal="center"/>
      <protection/>
    </xf>
    <xf numFmtId="0" fontId="3" fillId="0" borderId="0" xfId="64" applyFont="1" applyFill="1" applyAlignment="1">
      <alignment horizontal="justify" vertical="top"/>
      <protection/>
    </xf>
    <xf numFmtId="0" fontId="3" fillId="0" borderId="0" xfId="64" applyFont="1" applyFill="1" applyBorder="1" applyAlignment="1">
      <alignment horizontal="justify" vertical="top"/>
      <protection/>
    </xf>
    <xf numFmtId="0" fontId="3" fillId="0" borderId="0" xfId="64" applyFont="1" applyFill="1" applyAlignment="1">
      <alignment horizontal="center" vertical="top"/>
      <protection/>
    </xf>
    <xf numFmtId="0" fontId="3" fillId="0" borderId="0" xfId="64" applyFont="1" applyFill="1" applyAlignment="1">
      <alignment horizontal="justify" vertical="top" wrapText="1"/>
      <protection/>
    </xf>
    <xf numFmtId="0" fontId="3" fillId="0" borderId="0" xfId="54" applyFont="1" applyFill="1" applyBorder="1" applyAlignment="1">
      <alignment horizontal="justify" vertical="top"/>
      <protection/>
    </xf>
    <xf numFmtId="0" fontId="6" fillId="0" borderId="0" xfId="64" applyFont="1" applyFill="1" applyBorder="1" applyAlignment="1">
      <alignment horizontal="justify" vertical="top"/>
      <protection/>
    </xf>
    <xf numFmtId="2" fontId="6" fillId="0" borderId="0" xfId="64" applyNumberFormat="1" applyFont="1" applyFill="1" applyBorder="1" applyAlignment="1">
      <alignment horizontal="justify" vertical="top" wrapText="1"/>
      <protection/>
    </xf>
    <xf numFmtId="0" fontId="6" fillId="0" borderId="0" xfId="64" applyFont="1" applyFill="1" applyAlignment="1">
      <alignment horizontal="justify" vertical="top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огилев" xfId="54"/>
    <cellStyle name="Обычный_Тарифы_ПД" xfId="55"/>
    <cellStyle name="Обычный_Тарифы_ПД_01_01_201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190">
          <cell r="I190">
            <v>85.75</v>
          </cell>
        </row>
        <row r="191">
          <cell r="I191">
            <v>100</v>
          </cell>
        </row>
        <row r="192">
          <cell r="I192">
            <v>116.75</v>
          </cell>
        </row>
        <row r="193">
          <cell r="I193">
            <v>131</v>
          </cell>
        </row>
        <row r="194">
          <cell r="I194">
            <v>143</v>
          </cell>
        </row>
        <row r="195">
          <cell r="I195">
            <v>155</v>
          </cell>
        </row>
        <row r="196">
          <cell r="I196">
            <v>11.899999999999999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172">
          <cell r="L172">
            <v>68.1</v>
          </cell>
        </row>
        <row r="173">
          <cell r="I173">
            <v>42</v>
          </cell>
          <cell r="L173">
            <v>55.2</v>
          </cell>
        </row>
        <row r="175">
          <cell r="L175">
            <v>5.5</v>
          </cell>
        </row>
        <row r="176">
          <cell r="L176">
            <v>8.8</v>
          </cell>
        </row>
        <row r="177">
          <cell r="L177">
            <v>10.8</v>
          </cell>
        </row>
        <row r="178">
          <cell r="L178">
            <v>11.6</v>
          </cell>
        </row>
        <row r="179">
          <cell r="L179">
            <v>12.6</v>
          </cell>
        </row>
        <row r="193">
          <cell r="L193">
            <v>9.52</v>
          </cell>
        </row>
        <row r="195">
          <cell r="L195">
            <v>1.68</v>
          </cell>
        </row>
        <row r="196">
          <cell r="L196">
            <v>1.96</v>
          </cell>
        </row>
        <row r="198">
          <cell r="L198">
            <v>12</v>
          </cell>
        </row>
        <row r="200">
          <cell r="L200">
            <v>15</v>
          </cell>
        </row>
        <row r="202">
          <cell r="L202">
            <v>23.5</v>
          </cell>
        </row>
        <row r="205">
          <cell r="I205">
            <v>16</v>
          </cell>
        </row>
        <row r="206">
          <cell r="I206">
            <v>4.8</v>
          </cell>
        </row>
        <row r="209">
          <cell r="I209">
            <v>0.021</v>
          </cell>
        </row>
        <row r="211">
          <cell r="I211">
            <v>1.15</v>
          </cell>
          <cell r="L211">
            <v>0.9199999999999999</v>
          </cell>
        </row>
        <row r="212">
          <cell r="I212">
            <v>1.7</v>
          </cell>
          <cell r="L212">
            <v>1.3599999999999999</v>
          </cell>
        </row>
        <row r="213">
          <cell r="I213">
            <v>2.4</v>
          </cell>
          <cell r="L213">
            <v>1.92</v>
          </cell>
        </row>
        <row r="214">
          <cell r="I214">
            <v>2.8</v>
          </cell>
          <cell r="L214">
            <v>2.2399999999999998</v>
          </cell>
        </row>
        <row r="215">
          <cell r="I215">
            <v>3.6</v>
          </cell>
          <cell r="L215">
            <v>2.88</v>
          </cell>
        </row>
        <row r="216">
          <cell r="I216">
            <v>5</v>
          </cell>
          <cell r="L216">
            <v>4</v>
          </cell>
        </row>
        <row r="217">
          <cell r="L217">
            <v>76</v>
          </cell>
        </row>
        <row r="219">
          <cell r="I219">
            <v>5.8</v>
          </cell>
          <cell r="L219">
            <v>4.64</v>
          </cell>
        </row>
        <row r="221">
          <cell r="I221">
            <v>3.4</v>
          </cell>
          <cell r="L221">
            <v>2.7199999999999998</v>
          </cell>
        </row>
        <row r="222">
          <cell r="I222">
            <v>0.0015</v>
          </cell>
          <cell r="L222">
            <v>0.0012000000000000001</v>
          </cell>
        </row>
        <row r="223">
          <cell r="I223">
            <v>4.05</v>
          </cell>
          <cell r="L223">
            <v>3.2399999999999998</v>
          </cell>
        </row>
        <row r="224">
          <cell r="I224">
            <v>0.0015</v>
          </cell>
          <cell r="L224">
            <v>0.0012000000000000001</v>
          </cell>
        </row>
        <row r="225">
          <cell r="I225">
            <v>5.1</v>
          </cell>
          <cell r="L225">
            <v>4.08</v>
          </cell>
        </row>
        <row r="226">
          <cell r="I226">
            <v>0.001</v>
          </cell>
          <cell r="L226">
            <v>0.0008</v>
          </cell>
        </row>
        <row r="227">
          <cell r="I227">
            <v>0.001</v>
          </cell>
          <cell r="L227">
            <v>0.0008</v>
          </cell>
        </row>
        <row r="230">
          <cell r="L230">
            <v>2.95</v>
          </cell>
        </row>
        <row r="232">
          <cell r="L232">
            <v>40</v>
          </cell>
        </row>
        <row r="234">
          <cell r="L234">
            <v>36</v>
          </cell>
        </row>
        <row r="235">
          <cell r="L235">
            <v>32</v>
          </cell>
        </row>
        <row r="236">
          <cell r="L236">
            <v>28</v>
          </cell>
        </row>
        <row r="237">
          <cell r="L237">
            <v>26.25</v>
          </cell>
        </row>
        <row r="239">
          <cell r="L239">
            <v>37.800000000000004</v>
          </cell>
        </row>
        <row r="241">
          <cell r="L241">
            <v>32</v>
          </cell>
        </row>
        <row r="242">
          <cell r="L242">
            <v>28</v>
          </cell>
        </row>
        <row r="243">
          <cell r="L243">
            <v>26.25</v>
          </cell>
        </row>
        <row r="244">
          <cell r="L244">
            <v>25</v>
          </cell>
        </row>
        <row r="246">
          <cell r="L246">
            <v>10</v>
          </cell>
        </row>
        <row r="247">
          <cell r="L247">
            <v>9</v>
          </cell>
        </row>
        <row r="248">
          <cell r="L248">
            <v>8</v>
          </cell>
        </row>
        <row r="249">
          <cell r="L249">
            <v>7</v>
          </cell>
        </row>
        <row r="250">
          <cell r="L250">
            <v>6</v>
          </cell>
        </row>
        <row r="251">
          <cell r="L251">
            <v>0.01264</v>
          </cell>
        </row>
        <row r="253">
          <cell r="L253">
            <v>11</v>
          </cell>
        </row>
        <row r="254">
          <cell r="L254">
            <v>10</v>
          </cell>
        </row>
        <row r="255">
          <cell r="L255">
            <v>9</v>
          </cell>
        </row>
        <row r="256">
          <cell r="L256">
            <v>8</v>
          </cell>
        </row>
        <row r="257">
          <cell r="L257">
            <v>7.3500000000000005</v>
          </cell>
        </row>
        <row r="259">
          <cell r="L259">
            <v>3</v>
          </cell>
        </row>
        <row r="260">
          <cell r="L260">
            <v>2.4</v>
          </cell>
        </row>
        <row r="261">
          <cell r="L261">
            <v>35</v>
          </cell>
        </row>
        <row r="262">
          <cell r="L26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5" zoomScaleNormal="85" zoomScalePageLayoutView="0" workbookViewId="0" topLeftCell="A1">
      <selection activeCell="C18" sqref="C18"/>
    </sheetView>
  </sheetViews>
  <sheetFormatPr defaultColWidth="9.00390625" defaultRowHeight="12.75"/>
  <cols>
    <col min="1" max="1" width="6.625" style="101" customWidth="1"/>
    <col min="2" max="2" width="71.375" style="100" customWidth="1"/>
    <col min="3" max="3" width="25.25390625" style="100" customWidth="1"/>
    <col min="4" max="16384" width="9.125" style="99" customWidth="1"/>
  </cols>
  <sheetData>
    <row r="1" ht="18" customHeight="1">
      <c r="C1" s="124" t="s">
        <v>258</v>
      </c>
    </row>
    <row r="2" ht="18" customHeight="1">
      <c r="C2" s="124" t="s">
        <v>223</v>
      </c>
    </row>
    <row r="3" ht="18" customHeight="1">
      <c r="C3" s="124" t="s">
        <v>224</v>
      </c>
    </row>
    <row r="4" ht="18" customHeight="1">
      <c r="C4" s="124" t="s">
        <v>257</v>
      </c>
    </row>
    <row r="5" ht="18" customHeight="1">
      <c r="C5" s="123"/>
    </row>
    <row r="6" spans="1:3" ht="41.25" customHeight="1">
      <c r="A6" s="128" t="s">
        <v>256</v>
      </c>
      <c r="B6" s="128"/>
      <c r="C6" s="128"/>
    </row>
    <row r="7" spans="1:3" ht="18" customHeight="1">
      <c r="A7" s="122"/>
      <c r="B7" s="122"/>
      <c r="C7" s="122"/>
    </row>
    <row r="8" spans="1:3" ht="18" customHeight="1">
      <c r="A8" s="122"/>
      <c r="B8" s="122"/>
      <c r="C8" s="121" t="s">
        <v>259</v>
      </c>
    </row>
    <row r="9" spans="1:3" s="118" customFormat="1" ht="84.75" customHeight="1">
      <c r="A9" s="120" t="s">
        <v>2</v>
      </c>
      <c r="B9" s="120" t="s">
        <v>78</v>
      </c>
      <c r="C9" s="119" t="s">
        <v>255</v>
      </c>
    </row>
    <row r="10" spans="1:4" ht="43.5" customHeight="1">
      <c r="A10" s="111" t="s">
        <v>5</v>
      </c>
      <c r="B10" s="116" t="s">
        <v>254</v>
      </c>
      <c r="C10" s="117">
        <f>'[2]Прик_248-249'!$I$173</f>
        <v>42</v>
      </c>
      <c r="D10" s="108"/>
    </row>
    <row r="11" spans="1:4" ht="58.5" customHeight="1">
      <c r="A11" s="111" t="s">
        <v>10</v>
      </c>
      <c r="B11" s="116" t="s">
        <v>253</v>
      </c>
      <c r="C11" s="115"/>
      <c r="D11" s="108"/>
    </row>
    <row r="12" spans="1:9" ht="19.5" customHeight="1">
      <c r="A12" s="111" t="s">
        <v>11</v>
      </c>
      <c r="B12" s="113" t="s">
        <v>252</v>
      </c>
      <c r="C12" s="114">
        <f>'[1]Прик_213_214'!I190</f>
        <v>85.75</v>
      </c>
      <c r="D12" s="108"/>
      <c r="E12" s="106"/>
      <c r="F12" s="106"/>
      <c r="G12" s="107"/>
      <c r="H12" s="107"/>
      <c r="I12" s="106"/>
    </row>
    <row r="13" spans="1:9" ht="19.5" customHeight="1">
      <c r="A13" s="111" t="s">
        <v>13</v>
      </c>
      <c r="B13" s="113" t="s">
        <v>251</v>
      </c>
      <c r="C13" s="112">
        <f>'[1]Прик_213_214'!I191</f>
        <v>100</v>
      </c>
      <c r="D13" s="108"/>
      <c r="E13" s="106"/>
      <c r="F13" s="106"/>
      <c r="G13" s="107"/>
      <c r="H13" s="107"/>
      <c r="I13" s="106"/>
    </row>
    <row r="14" spans="1:9" ht="19.5" customHeight="1">
      <c r="A14" s="111" t="s">
        <v>15</v>
      </c>
      <c r="B14" s="113" t="s">
        <v>250</v>
      </c>
      <c r="C14" s="114">
        <f>'[1]Прик_213_214'!I192</f>
        <v>116.75</v>
      </c>
      <c r="D14" s="108"/>
      <c r="E14" s="106"/>
      <c r="F14" s="106"/>
      <c r="G14" s="107"/>
      <c r="H14" s="107"/>
      <c r="I14" s="106"/>
    </row>
    <row r="15" spans="1:9" ht="19.5" customHeight="1">
      <c r="A15" s="111" t="s">
        <v>17</v>
      </c>
      <c r="B15" s="113" t="s">
        <v>249</v>
      </c>
      <c r="C15" s="112">
        <f>'[1]Прик_213_214'!I193</f>
        <v>131</v>
      </c>
      <c r="D15" s="108"/>
      <c r="E15" s="106"/>
      <c r="F15" s="106"/>
      <c r="G15" s="107"/>
      <c r="H15" s="107"/>
      <c r="I15" s="106"/>
    </row>
    <row r="16" spans="1:9" ht="19.5" customHeight="1">
      <c r="A16" s="111" t="s">
        <v>19</v>
      </c>
      <c r="B16" s="113" t="s">
        <v>248</v>
      </c>
      <c r="C16" s="112">
        <f>'[1]Прик_213_214'!I194</f>
        <v>143</v>
      </c>
      <c r="D16" s="108"/>
      <c r="E16" s="106"/>
      <c r="F16" s="106"/>
      <c r="G16" s="107"/>
      <c r="H16" s="107"/>
      <c r="I16" s="106"/>
    </row>
    <row r="17" spans="1:9" ht="19.5" customHeight="1">
      <c r="A17" s="111" t="s">
        <v>21</v>
      </c>
      <c r="B17" s="113" t="s">
        <v>247</v>
      </c>
      <c r="C17" s="112">
        <f>'[1]Прик_213_214'!I195</f>
        <v>155</v>
      </c>
      <c r="D17" s="108"/>
      <c r="E17" s="106"/>
      <c r="F17" s="106"/>
      <c r="G17" s="107"/>
      <c r="H17" s="107"/>
      <c r="I17" s="106"/>
    </row>
    <row r="18" spans="1:9" ht="24.75" customHeight="1">
      <c r="A18" s="111" t="s">
        <v>23</v>
      </c>
      <c r="B18" s="110" t="s">
        <v>246</v>
      </c>
      <c r="C18" s="109">
        <f>'[1]Прик_213_214'!I196</f>
        <v>11.899999999999999</v>
      </c>
      <c r="D18" s="108"/>
      <c r="E18" s="106"/>
      <c r="F18" s="106"/>
      <c r="G18" s="107"/>
      <c r="H18" s="107"/>
      <c r="I18" s="106"/>
    </row>
    <row r="19" spans="1:3" ht="13.5" customHeight="1">
      <c r="A19" s="103"/>
      <c r="B19" s="104"/>
      <c r="C19" s="103"/>
    </row>
    <row r="20" spans="1:3" ht="15" customHeight="1">
      <c r="A20" s="105" t="s">
        <v>245</v>
      </c>
      <c r="B20" s="104"/>
      <c r="C20" s="103"/>
    </row>
    <row r="21" spans="1:3" ht="40.5" customHeight="1">
      <c r="A21" s="102">
        <v>1</v>
      </c>
      <c r="B21" s="129" t="s">
        <v>244</v>
      </c>
      <c r="C21" s="129"/>
    </row>
    <row r="22" spans="1:3" ht="146.25" customHeight="1">
      <c r="A22" s="102">
        <v>2</v>
      </c>
      <c r="B22" s="129" t="s">
        <v>243</v>
      </c>
      <c r="C22" s="129"/>
    </row>
    <row r="23" spans="1:3" ht="42.75" customHeight="1">
      <c r="A23" s="102">
        <v>3</v>
      </c>
      <c r="B23" s="129" t="s">
        <v>242</v>
      </c>
      <c r="C23" s="129"/>
    </row>
    <row r="24" spans="1:3" ht="61.5" customHeight="1">
      <c r="A24" s="102">
        <v>4</v>
      </c>
      <c r="B24" s="129" t="s">
        <v>176</v>
      </c>
      <c r="C24" s="129"/>
    </row>
    <row r="25" spans="1:3" ht="113.25" customHeight="1">
      <c r="A25" s="102">
        <v>5</v>
      </c>
      <c r="B25" s="129" t="s">
        <v>241</v>
      </c>
      <c r="C25" s="129"/>
    </row>
  </sheetData>
  <sheetProtection/>
  <mergeCells count="6">
    <mergeCell ref="A6:C6"/>
    <mergeCell ref="B24:C24"/>
    <mergeCell ref="B25:C25"/>
    <mergeCell ref="B21:C21"/>
    <mergeCell ref="B22:C22"/>
    <mergeCell ref="B23:C23"/>
  </mergeCells>
  <printOptions/>
  <pageMargins left="0.7086614173228347" right="0.4330708661417323" top="0.4330708661417323" bottom="0.4330708661417323" header="0.1968503937007874" footer="0.1968503937007874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="85" zoomScaleNormal="85" zoomScalePageLayoutView="0" workbookViewId="0" topLeftCell="A1">
      <selection activeCell="C13" sqref="C13"/>
    </sheetView>
  </sheetViews>
  <sheetFormatPr defaultColWidth="9.00390625" defaultRowHeight="12.75"/>
  <cols>
    <col min="1" max="1" width="7.75390625" style="22" customWidth="1"/>
    <col min="2" max="2" width="62.375" style="23" customWidth="1"/>
    <col min="3" max="3" width="22.625" style="23" customWidth="1"/>
    <col min="4" max="16384" width="9.125" style="23" customWidth="1"/>
  </cols>
  <sheetData>
    <row r="1" spans="3:4" ht="15" customHeight="1">
      <c r="C1" s="24" t="s">
        <v>0</v>
      </c>
      <c r="D1" s="80"/>
    </row>
    <row r="2" spans="3:4" ht="15" customHeight="1">
      <c r="C2" s="24" t="s">
        <v>223</v>
      </c>
      <c r="D2" s="80"/>
    </row>
    <row r="3" spans="3:4" ht="15" customHeight="1">
      <c r="C3" s="24" t="s">
        <v>224</v>
      </c>
      <c r="D3" s="80"/>
    </row>
    <row r="4" spans="3:4" ht="15" customHeight="1">
      <c r="C4" s="24" t="s">
        <v>222</v>
      </c>
      <c r="D4" s="80"/>
    </row>
    <row r="5" spans="3:4" ht="15" customHeight="1">
      <c r="C5" s="74"/>
      <c r="D5" s="80"/>
    </row>
    <row r="6" spans="3:4" ht="15" customHeight="1">
      <c r="C6" s="74"/>
      <c r="D6" s="80"/>
    </row>
    <row r="7" spans="1:3" ht="56.25" customHeight="1">
      <c r="A7" s="130" t="s">
        <v>1</v>
      </c>
      <c r="B7" s="130"/>
      <c r="C7" s="130"/>
    </row>
    <row r="8" spans="1:3" ht="15" customHeight="1">
      <c r="A8" s="70"/>
      <c r="B8" s="70"/>
      <c r="C8" s="70"/>
    </row>
    <row r="9" spans="1:3" ht="18" customHeight="1">
      <c r="A9" s="25"/>
      <c r="B9" s="25"/>
      <c r="C9" s="121" t="s">
        <v>259</v>
      </c>
    </row>
    <row r="10" spans="1:3" s="71" customFormat="1" ht="84" customHeight="1">
      <c r="A10" s="28" t="s">
        <v>2</v>
      </c>
      <c r="B10" s="28" t="s">
        <v>3</v>
      </c>
      <c r="C10" s="28" t="s">
        <v>4</v>
      </c>
    </row>
    <row r="11" spans="1:3" s="91" customFormat="1" ht="15.75">
      <c r="A11" s="81">
        <v>1</v>
      </c>
      <c r="B11" s="81">
        <v>2</v>
      </c>
      <c r="C11" s="81">
        <v>3</v>
      </c>
    </row>
    <row r="12" spans="1:3" ht="39.75" customHeight="1">
      <c r="A12" s="67" t="s">
        <v>5</v>
      </c>
      <c r="B12" s="33" t="s">
        <v>218</v>
      </c>
      <c r="C12" s="82"/>
    </row>
    <row r="13" spans="1:3" ht="21.75" customHeight="1">
      <c r="A13" s="83" t="s">
        <v>6</v>
      </c>
      <c r="B13" s="84" t="s">
        <v>7</v>
      </c>
      <c r="C13" s="76">
        <f>'[2]Прик_248-249'!$L$172</f>
        <v>68.1</v>
      </c>
    </row>
    <row r="14" spans="1:3" ht="21.75" customHeight="1">
      <c r="A14" s="83" t="s">
        <v>8</v>
      </c>
      <c r="B14" s="84" t="s">
        <v>9</v>
      </c>
      <c r="C14" s="76">
        <f>'[2]Прик_248-249'!$L$173</f>
        <v>55.2</v>
      </c>
    </row>
    <row r="15" spans="1:3" ht="60" customHeight="1">
      <c r="A15" s="67" t="s">
        <v>10</v>
      </c>
      <c r="B15" s="33" t="s">
        <v>219</v>
      </c>
      <c r="C15" s="82"/>
    </row>
    <row r="16" spans="1:3" ht="19.5" customHeight="1">
      <c r="A16" s="67" t="s">
        <v>11</v>
      </c>
      <c r="B16" s="85" t="s">
        <v>12</v>
      </c>
      <c r="C16" s="86">
        <f>'[2]Прик_248-249'!L175</f>
        <v>5.5</v>
      </c>
    </row>
    <row r="17" spans="1:3" ht="19.5" customHeight="1">
      <c r="A17" s="67" t="s">
        <v>13</v>
      </c>
      <c r="B17" s="85" t="s">
        <v>14</v>
      </c>
      <c r="C17" s="86">
        <f>'[2]Прик_248-249'!L176</f>
        <v>8.8</v>
      </c>
    </row>
    <row r="18" spans="1:3" ht="19.5" customHeight="1">
      <c r="A18" s="67" t="s">
        <v>15</v>
      </c>
      <c r="B18" s="85" t="s">
        <v>16</v>
      </c>
      <c r="C18" s="86">
        <f>'[2]Прик_248-249'!L177</f>
        <v>10.8</v>
      </c>
    </row>
    <row r="19" spans="1:3" ht="19.5" customHeight="1">
      <c r="A19" s="67" t="s">
        <v>17</v>
      </c>
      <c r="B19" s="85" t="s">
        <v>18</v>
      </c>
      <c r="C19" s="86">
        <f>'[2]Прик_248-249'!L178</f>
        <v>11.6</v>
      </c>
    </row>
    <row r="20" spans="1:3" ht="19.5" customHeight="1">
      <c r="A20" s="67" t="s">
        <v>19</v>
      </c>
      <c r="B20" s="85" t="s">
        <v>20</v>
      </c>
      <c r="C20" s="86">
        <f>'[2]Прик_248-249'!L179</f>
        <v>12.6</v>
      </c>
    </row>
    <row r="21" spans="1:3" ht="19.5" customHeight="1">
      <c r="A21" s="67" t="s">
        <v>21</v>
      </c>
      <c r="B21" s="85" t="s">
        <v>22</v>
      </c>
      <c r="C21" s="86">
        <v>14</v>
      </c>
    </row>
    <row r="22" spans="1:3" ht="19.5" customHeight="1">
      <c r="A22" s="67" t="s">
        <v>23</v>
      </c>
      <c r="B22" s="85" t="s">
        <v>24</v>
      </c>
      <c r="C22" s="86">
        <v>16.4</v>
      </c>
    </row>
    <row r="23" spans="1:3" ht="19.5" customHeight="1">
      <c r="A23" s="67" t="s">
        <v>25</v>
      </c>
      <c r="B23" s="85" t="s">
        <v>26</v>
      </c>
      <c r="C23" s="86">
        <v>17.1</v>
      </c>
    </row>
    <row r="24" spans="1:3" ht="19.5" customHeight="1">
      <c r="A24" s="67" t="s">
        <v>27</v>
      </c>
      <c r="B24" s="85" t="s">
        <v>28</v>
      </c>
      <c r="C24" s="86">
        <v>23.9</v>
      </c>
    </row>
    <row r="25" spans="1:3" ht="19.5" customHeight="1">
      <c r="A25" s="67" t="s">
        <v>29</v>
      </c>
      <c r="B25" s="85" t="s">
        <v>30</v>
      </c>
      <c r="C25" s="86">
        <v>27.8</v>
      </c>
    </row>
    <row r="26" spans="1:3" ht="19.5" customHeight="1">
      <c r="A26" s="67" t="s">
        <v>31</v>
      </c>
      <c r="B26" s="85" t="s">
        <v>32</v>
      </c>
      <c r="C26" s="86">
        <v>43.8</v>
      </c>
    </row>
    <row r="27" spans="1:3" ht="19.5" customHeight="1">
      <c r="A27" s="67" t="s">
        <v>33</v>
      </c>
      <c r="B27" s="85" t="s">
        <v>34</v>
      </c>
      <c r="C27" s="86">
        <v>55.3</v>
      </c>
    </row>
    <row r="28" spans="1:3" ht="19.5" customHeight="1">
      <c r="A28" s="67" t="s">
        <v>35</v>
      </c>
      <c r="B28" s="85" t="s">
        <v>36</v>
      </c>
      <c r="C28" s="86">
        <v>68.6</v>
      </c>
    </row>
    <row r="29" spans="1:3" ht="19.5" customHeight="1">
      <c r="A29" s="67" t="s">
        <v>37</v>
      </c>
      <c r="B29" s="85" t="s">
        <v>38</v>
      </c>
      <c r="C29" s="86">
        <v>80</v>
      </c>
    </row>
    <row r="30" spans="1:3" ht="19.5" customHeight="1">
      <c r="A30" s="67" t="s">
        <v>39</v>
      </c>
      <c r="B30" s="85" t="s">
        <v>40</v>
      </c>
      <c r="C30" s="86">
        <v>93.4</v>
      </c>
    </row>
    <row r="31" spans="1:3" ht="19.5" customHeight="1">
      <c r="A31" s="67" t="s">
        <v>41</v>
      </c>
      <c r="B31" s="85" t="s">
        <v>42</v>
      </c>
      <c r="C31" s="86">
        <v>104.8</v>
      </c>
    </row>
    <row r="32" spans="1:3" ht="19.5" customHeight="1">
      <c r="A32" s="67" t="s">
        <v>43</v>
      </c>
      <c r="B32" s="85" t="s">
        <v>44</v>
      </c>
      <c r="C32" s="86">
        <v>114.4</v>
      </c>
    </row>
    <row r="33" spans="1:3" ht="19.5" customHeight="1">
      <c r="A33" s="67" t="s">
        <v>45</v>
      </c>
      <c r="B33" s="85" t="s">
        <v>46</v>
      </c>
      <c r="C33" s="86">
        <v>124</v>
      </c>
    </row>
    <row r="34" spans="1:3" s="91" customFormat="1" ht="15.75">
      <c r="A34" s="81">
        <v>1</v>
      </c>
      <c r="B34" s="81">
        <v>2</v>
      </c>
      <c r="C34" s="81">
        <v>3</v>
      </c>
    </row>
    <row r="35" spans="1:3" ht="39.75" customHeight="1">
      <c r="A35" s="67" t="s">
        <v>47</v>
      </c>
      <c r="B35" s="87" t="s">
        <v>48</v>
      </c>
      <c r="C35" s="88">
        <f>'[2]Прик_248-249'!$L$193</f>
        <v>9.52</v>
      </c>
    </row>
    <row r="36" spans="1:3" ht="59.25" customHeight="1">
      <c r="A36" s="67" t="s">
        <v>49</v>
      </c>
      <c r="B36" s="33" t="s">
        <v>220</v>
      </c>
      <c r="C36" s="88"/>
    </row>
    <row r="37" spans="1:3" s="68" customFormat="1" ht="21.75" customHeight="1">
      <c r="A37" s="83" t="s">
        <v>50</v>
      </c>
      <c r="B37" s="89" t="s">
        <v>51</v>
      </c>
      <c r="C37" s="77">
        <f>'[2]Прик_248-249'!$L$195</f>
        <v>1.68</v>
      </c>
    </row>
    <row r="38" spans="1:3" s="68" customFormat="1" ht="21.75" customHeight="1">
      <c r="A38" s="83" t="s">
        <v>52</v>
      </c>
      <c r="B38" s="89" t="s">
        <v>53</v>
      </c>
      <c r="C38" s="77">
        <f>'[2]Прик_248-249'!$L$196</f>
        <v>1.96</v>
      </c>
    </row>
    <row r="39" spans="1:3" ht="39.75" customHeight="1">
      <c r="A39" s="67" t="s">
        <v>54</v>
      </c>
      <c r="B39" s="33" t="s">
        <v>55</v>
      </c>
      <c r="C39" s="88"/>
    </row>
    <row r="40" spans="1:6" ht="113.25" customHeight="1">
      <c r="A40" s="67" t="s">
        <v>56</v>
      </c>
      <c r="B40" s="33" t="s">
        <v>221</v>
      </c>
      <c r="C40" s="76">
        <f>'[2]Прик_248-249'!L198</f>
        <v>12</v>
      </c>
      <c r="F40" s="90"/>
    </row>
    <row r="41" spans="1:6" ht="21.75" customHeight="1">
      <c r="A41" s="31">
        <v>5</v>
      </c>
      <c r="B41" s="31" t="s">
        <v>57</v>
      </c>
      <c r="C41" s="86"/>
      <c r="F41" s="90"/>
    </row>
    <row r="42" spans="1:6" ht="58.5" customHeight="1">
      <c r="A42" s="67" t="s">
        <v>58</v>
      </c>
      <c r="B42" s="33" t="s">
        <v>59</v>
      </c>
      <c r="C42" s="76">
        <f>'[2]Прик_248-249'!L200</f>
        <v>15</v>
      </c>
      <c r="F42" s="90"/>
    </row>
    <row r="43" spans="1:3" ht="39.75" customHeight="1">
      <c r="A43" s="67" t="s">
        <v>60</v>
      </c>
      <c r="B43" s="33" t="s">
        <v>61</v>
      </c>
      <c r="C43" s="88"/>
    </row>
    <row r="44" spans="1:3" ht="21.75" customHeight="1">
      <c r="A44" s="67" t="s">
        <v>62</v>
      </c>
      <c r="B44" s="85" t="s">
        <v>63</v>
      </c>
      <c r="C44" s="86">
        <f>'[2]Прик_248-249'!L202</f>
        <v>23.5</v>
      </c>
    </row>
    <row r="45" spans="1:3" ht="21.75" customHeight="1">
      <c r="A45" s="67" t="s">
        <v>64</v>
      </c>
      <c r="B45" s="85" t="s">
        <v>65</v>
      </c>
      <c r="C45" s="86">
        <v>117</v>
      </c>
    </row>
  </sheetData>
  <sheetProtection/>
  <mergeCells count="1">
    <mergeCell ref="A7:C7"/>
  </mergeCells>
  <printOptions/>
  <pageMargins left="0.71" right="0.43" top="0.43" bottom="0.43" header="0.24" footer="0.28"/>
  <pageSetup orientation="portrait" paperSize="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2.75"/>
  <cols>
    <col min="1" max="1" width="7.75390625" style="22" customWidth="1"/>
    <col min="2" max="2" width="61.875" style="23" customWidth="1"/>
    <col min="3" max="3" width="22.75390625" style="72" customWidth="1"/>
    <col min="4" max="16384" width="9.125" style="23" customWidth="1"/>
  </cols>
  <sheetData>
    <row r="1" ht="15" customHeight="1">
      <c r="C1" s="24" t="s">
        <v>66</v>
      </c>
    </row>
    <row r="2" spans="1:3" ht="15" customHeight="1">
      <c r="A2" s="73"/>
      <c r="C2" s="24" t="s">
        <v>223</v>
      </c>
    </row>
    <row r="3" ht="15" customHeight="1">
      <c r="C3" s="24" t="s">
        <v>224</v>
      </c>
    </row>
    <row r="4" ht="15" customHeight="1">
      <c r="C4" s="24" t="s">
        <v>222</v>
      </c>
    </row>
    <row r="5" ht="15" customHeight="1">
      <c r="C5" s="74"/>
    </row>
    <row r="6" spans="1:3" ht="39" customHeight="1">
      <c r="A6" s="130" t="s">
        <v>67</v>
      </c>
      <c r="B6" s="130"/>
      <c r="C6" s="130"/>
    </row>
    <row r="7" spans="1:3" ht="15" customHeight="1">
      <c r="A7" s="27"/>
      <c r="B7" s="27"/>
      <c r="C7" s="27"/>
    </row>
    <row r="8" spans="1:3" ht="18" customHeight="1">
      <c r="A8" s="27"/>
      <c r="B8" s="27"/>
      <c r="C8" s="121" t="s">
        <v>259</v>
      </c>
    </row>
    <row r="9" spans="1:3" s="71" customFormat="1" ht="90" customHeight="1">
      <c r="A9" s="28" t="s">
        <v>2</v>
      </c>
      <c r="B9" s="28" t="s">
        <v>3</v>
      </c>
      <c r="C9" s="28" t="s">
        <v>68</v>
      </c>
    </row>
    <row r="10" spans="1:3" s="71" customFormat="1" ht="39.75" customHeight="1">
      <c r="A10" s="67" t="s">
        <v>5</v>
      </c>
      <c r="B10" s="33" t="s">
        <v>69</v>
      </c>
      <c r="C10" s="75"/>
    </row>
    <row r="11" spans="1:5" ht="55.5" customHeight="1">
      <c r="A11" s="67" t="s">
        <v>6</v>
      </c>
      <c r="B11" s="33" t="s">
        <v>70</v>
      </c>
      <c r="C11" s="76">
        <f>'[2]Прик_248-249'!I205</f>
        <v>16</v>
      </c>
      <c r="E11" s="97"/>
    </row>
    <row r="12" spans="1:5" ht="39.75" customHeight="1">
      <c r="A12" s="67" t="s">
        <v>8</v>
      </c>
      <c r="B12" s="33" t="s">
        <v>71</v>
      </c>
      <c r="C12" s="76">
        <f>'[2]Прик_248-249'!$I$206</f>
        <v>4.8</v>
      </c>
      <c r="E12" s="97"/>
    </row>
    <row r="13" spans="1:5" ht="39.75" customHeight="1">
      <c r="A13" s="67" t="s">
        <v>10</v>
      </c>
      <c r="B13" s="33" t="s">
        <v>72</v>
      </c>
      <c r="C13" s="76"/>
      <c r="E13" s="97"/>
    </row>
    <row r="14" spans="1:5" ht="55.5" customHeight="1">
      <c r="A14" s="67" t="s">
        <v>11</v>
      </c>
      <c r="B14" s="33" t="s">
        <v>238</v>
      </c>
      <c r="C14" s="76">
        <f>C11</f>
        <v>16</v>
      </c>
      <c r="E14" s="97"/>
    </row>
    <row r="15" spans="1:5" ht="39.75" customHeight="1">
      <c r="A15" s="67" t="s">
        <v>13</v>
      </c>
      <c r="B15" s="33" t="s">
        <v>73</v>
      </c>
      <c r="C15" s="79">
        <f>'[2]Прик_248-249'!$I$209</f>
        <v>0.021</v>
      </c>
      <c r="E15" s="97"/>
    </row>
    <row r="16" spans="1:3" ht="37.5">
      <c r="A16" s="67" t="s">
        <v>15</v>
      </c>
      <c r="B16" s="33" t="s">
        <v>239</v>
      </c>
      <c r="C16" s="76">
        <v>4.8</v>
      </c>
    </row>
  </sheetData>
  <sheetProtection/>
  <mergeCells count="1">
    <mergeCell ref="A6:C6"/>
  </mergeCells>
  <printOptions/>
  <pageMargins left="0.71" right="0.43" top="0.43" bottom="0.43" header="0.31" footer="0.31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="85" zoomScaleNormal="85" zoomScalePageLayoutView="0" workbookViewId="0" topLeftCell="A8">
      <selection activeCell="C16" sqref="C16"/>
    </sheetView>
  </sheetViews>
  <sheetFormatPr defaultColWidth="9.00390625" defaultRowHeight="12.75"/>
  <cols>
    <col min="1" max="1" width="7.75390625" style="22" customWidth="1"/>
    <col min="2" max="2" width="61.875" style="23" customWidth="1"/>
    <col min="3" max="3" width="22.75390625" style="72" customWidth="1"/>
    <col min="4" max="16384" width="9.125" style="23" customWidth="1"/>
  </cols>
  <sheetData>
    <row r="1" ht="15" customHeight="1">
      <c r="C1" s="24" t="s">
        <v>74</v>
      </c>
    </row>
    <row r="2" spans="1:3" ht="15" customHeight="1">
      <c r="A2" s="73"/>
      <c r="C2" s="24" t="s">
        <v>223</v>
      </c>
    </row>
    <row r="3" ht="15" customHeight="1">
      <c r="C3" s="24" t="s">
        <v>224</v>
      </c>
    </row>
    <row r="4" ht="15" customHeight="1">
      <c r="C4" s="24" t="s">
        <v>222</v>
      </c>
    </row>
    <row r="5" ht="15" customHeight="1">
      <c r="C5" s="74"/>
    </row>
    <row r="6" spans="1:3" ht="38.25" customHeight="1">
      <c r="A6" s="130" t="s">
        <v>75</v>
      </c>
      <c r="B6" s="130"/>
      <c r="C6" s="130"/>
    </row>
    <row r="7" spans="1:3" ht="15" customHeight="1">
      <c r="A7" s="66"/>
      <c r="B7" s="66"/>
      <c r="C7" s="66"/>
    </row>
    <row r="8" spans="1:3" ht="18" customHeight="1">
      <c r="A8" s="27"/>
      <c r="B8" s="27"/>
      <c r="C8" s="121" t="s">
        <v>259</v>
      </c>
    </row>
    <row r="9" spans="1:3" s="71" customFormat="1" ht="90" customHeight="1">
      <c r="A9" s="28" t="s">
        <v>2</v>
      </c>
      <c r="B9" s="28" t="s">
        <v>3</v>
      </c>
      <c r="C9" s="28" t="s">
        <v>4</v>
      </c>
    </row>
    <row r="10" spans="1:3" s="71" customFormat="1" ht="39.75" customHeight="1">
      <c r="A10" s="67" t="s">
        <v>5</v>
      </c>
      <c r="B10" s="33" t="s">
        <v>69</v>
      </c>
      <c r="C10" s="75"/>
    </row>
    <row r="11" spans="1:3" ht="55.5" customHeight="1">
      <c r="A11" s="67" t="s">
        <v>6</v>
      </c>
      <c r="B11" s="33" t="s">
        <v>70</v>
      </c>
      <c r="C11" s="77">
        <f>'приложение 25'!C11/1.25</f>
        <v>12.8</v>
      </c>
    </row>
    <row r="12" spans="1:3" ht="39.75" customHeight="1">
      <c r="A12" s="67" t="s">
        <v>8</v>
      </c>
      <c r="B12" s="33" t="s">
        <v>71</v>
      </c>
      <c r="C12" s="77">
        <f>'приложение 25'!C12/1.25</f>
        <v>3.84</v>
      </c>
    </row>
    <row r="13" spans="1:3" ht="39.75" customHeight="1">
      <c r="A13" s="67" t="s">
        <v>10</v>
      </c>
      <c r="B13" s="33" t="s">
        <v>72</v>
      </c>
      <c r="C13" s="78"/>
    </row>
    <row r="14" spans="1:3" ht="55.5" customHeight="1">
      <c r="A14" s="67" t="s">
        <v>11</v>
      </c>
      <c r="B14" s="33" t="s">
        <v>240</v>
      </c>
      <c r="C14" s="77">
        <f>'приложение 25'!C14/1.25</f>
        <v>12.8</v>
      </c>
    </row>
    <row r="15" spans="1:3" ht="39.75" customHeight="1">
      <c r="A15" s="67" t="s">
        <v>13</v>
      </c>
      <c r="B15" s="33" t="s">
        <v>73</v>
      </c>
      <c r="C15" s="78">
        <f>'приложение 25'!C15/1.25</f>
        <v>0.016800000000000002</v>
      </c>
    </row>
    <row r="16" spans="1:3" ht="37.5">
      <c r="A16" s="67" t="s">
        <v>15</v>
      </c>
      <c r="B16" s="33" t="s">
        <v>239</v>
      </c>
      <c r="C16" s="77">
        <f>'приложение 25'!C16/1.25</f>
        <v>3.84</v>
      </c>
    </row>
  </sheetData>
  <sheetProtection/>
  <mergeCells count="1">
    <mergeCell ref="A6:C6"/>
  </mergeCells>
  <printOptions/>
  <pageMargins left="0.71" right="0.43" top="0.43" bottom="0.43" header="0.31" footer="0.31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A6" sqref="A6:C6"/>
    </sheetView>
  </sheetViews>
  <sheetFormatPr defaultColWidth="9.00390625" defaultRowHeight="12.75"/>
  <cols>
    <col min="1" max="1" width="8.625" style="23" customWidth="1"/>
    <col min="2" max="2" width="63.25390625" style="23" customWidth="1"/>
    <col min="3" max="3" width="20.375" style="23" customWidth="1"/>
    <col min="4" max="16384" width="9.125" style="23" customWidth="1"/>
  </cols>
  <sheetData>
    <row r="1" ht="15" customHeight="1">
      <c r="C1" s="24" t="s">
        <v>76</v>
      </c>
    </row>
    <row r="2" ht="15" customHeight="1">
      <c r="C2" s="24" t="s">
        <v>223</v>
      </c>
    </row>
    <row r="3" ht="15" customHeight="1">
      <c r="C3" s="24" t="s">
        <v>224</v>
      </c>
    </row>
    <row r="4" ht="15" customHeight="1">
      <c r="C4" s="24" t="s">
        <v>222</v>
      </c>
    </row>
    <row r="5" ht="15" customHeight="1">
      <c r="C5" s="24"/>
    </row>
    <row r="6" spans="1:3" ht="39.75" customHeight="1">
      <c r="A6" s="130" t="s">
        <v>77</v>
      </c>
      <c r="B6" s="130"/>
      <c r="C6" s="130"/>
    </row>
    <row r="7" spans="1:3" ht="15" customHeight="1">
      <c r="A7" s="70"/>
      <c r="B7" s="70"/>
      <c r="C7" s="70"/>
    </row>
    <row r="8" spans="1:3" ht="18" customHeight="1">
      <c r="A8" s="25"/>
      <c r="B8" s="25"/>
      <c r="C8" s="121" t="s">
        <v>259</v>
      </c>
    </row>
    <row r="9" spans="1:3" ht="101.25" customHeight="1">
      <c r="A9" s="28" t="s">
        <v>2</v>
      </c>
      <c r="B9" s="28" t="s">
        <v>78</v>
      </c>
      <c r="C9" s="28" t="s">
        <v>68</v>
      </c>
    </row>
    <row r="10" spans="1:3" ht="55.5" customHeight="1">
      <c r="A10" s="67" t="s">
        <v>5</v>
      </c>
      <c r="B10" s="33" t="s">
        <v>79</v>
      </c>
      <c r="C10" s="93"/>
    </row>
    <row r="11" spans="1:3" ht="19.5" customHeight="1">
      <c r="A11" s="67" t="s">
        <v>6</v>
      </c>
      <c r="B11" s="31" t="s">
        <v>80</v>
      </c>
      <c r="C11" s="32">
        <f>'[2]Прик_248-249'!I211</f>
        <v>1.15</v>
      </c>
    </row>
    <row r="12" spans="1:4" ht="19.5" customHeight="1">
      <c r="A12" s="67" t="s">
        <v>8</v>
      </c>
      <c r="B12" s="31" t="s">
        <v>81</v>
      </c>
      <c r="C12" s="32">
        <f>'[2]Прик_248-249'!I212</f>
        <v>1.7</v>
      </c>
      <c r="D12" s="68"/>
    </row>
    <row r="13" spans="1:4" ht="19.5" customHeight="1">
      <c r="A13" s="67" t="s">
        <v>82</v>
      </c>
      <c r="B13" s="31" t="s">
        <v>83</v>
      </c>
      <c r="C13" s="32">
        <f>'[2]Прик_248-249'!I213</f>
        <v>2.4</v>
      </c>
      <c r="D13" s="68"/>
    </row>
    <row r="14" spans="1:4" ht="19.5" customHeight="1">
      <c r="A14" s="67" t="s">
        <v>84</v>
      </c>
      <c r="B14" s="31" t="s">
        <v>85</v>
      </c>
      <c r="C14" s="32">
        <f>'[2]Прик_248-249'!I214</f>
        <v>2.8</v>
      </c>
      <c r="D14" s="68"/>
    </row>
    <row r="15" spans="1:4" ht="19.5" customHeight="1">
      <c r="A15" s="67" t="s">
        <v>86</v>
      </c>
      <c r="B15" s="31" t="s">
        <v>87</v>
      </c>
      <c r="C15" s="32">
        <f>'[2]Прик_248-249'!I215</f>
        <v>3.6</v>
      </c>
      <c r="D15" s="68"/>
    </row>
    <row r="16" spans="1:4" ht="19.5" customHeight="1">
      <c r="A16" s="67" t="s">
        <v>88</v>
      </c>
      <c r="B16" s="31" t="s">
        <v>89</v>
      </c>
      <c r="C16" s="32">
        <f>'[2]Прик_248-249'!I216</f>
        <v>5</v>
      </c>
      <c r="D16" s="68"/>
    </row>
    <row r="17" spans="1:4" ht="37.5" customHeight="1">
      <c r="A17" s="31">
        <v>2</v>
      </c>
      <c r="B17" s="33" t="s">
        <v>237</v>
      </c>
      <c r="C17" s="41"/>
      <c r="D17" s="68"/>
    </row>
    <row r="18" spans="1:4" ht="21.75" customHeight="1">
      <c r="A18" s="67" t="s">
        <v>11</v>
      </c>
      <c r="B18" s="33" t="s">
        <v>90</v>
      </c>
      <c r="C18" s="46">
        <f>'[2]Прик_248-249'!$I$219</f>
        <v>5.8</v>
      </c>
      <c r="D18" s="68"/>
    </row>
    <row r="19" spans="1:4" ht="37.5" customHeight="1">
      <c r="A19" s="31">
        <v>3</v>
      </c>
      <c r="B19" s="33" t="s">
        <v>228</v>
      </c>
      <c r="C19" s="41"/>
      <c r="D19" s="68"/>
    </row>
    <row r="20" spans="1:4" ht="37.5" customHeight="1">
      <c r="A20" s="67" t="s">
        <v>50</v>
      </c>
      <c r="B20" s="94" t="s">
        <v>229</v>
      </c>
      <c r="C20" s="46">
        <f>'[2]Прик_248-249'!I221</f>
        <v>3.4</v>
      </c>
      <c r="D20" s="68"/>
    </row>
    <row r="21" spans="1:4" ht="21.75" customHeight="1">
      <c r="A21" s="67" t="s">
        <v>91</v>
      </c>
      <c r="B21" s="40" t="s">
        <v>92</v>
      </c>
      <c r="C21" s="39">
        <f>'[2]Прик_248-249'!I222</f>
        <v>0.0015</v>
      </c>
      <c r="D21" s="68"/>
    </row>
    <row r="22" spans="1:4" ht="37.5" customHeight="1">
      <c r="A22" s="67" t="s">
        <v>52</v>
      </c>
      <c r="B22" s="94" t="s">
        <v>230</v>
      </c>
      <c r="C22" s="36">
        <f>'[2]Прик_248-249'!I223</f>
        <v>4.05</v>
      </c>
      <c r="D22" s="68"/>
    </row>
    <row r="23" spans="1:4" ht="21.75" customHeight="1">
      <c r="A23" s="67" t="s">
        <v>93</v>
      </c>
      <c r="B23" s="40" t="s">
        <v>92</v>
      </c>
      <c r="C23" s="39">
        <f>'[2]Прик_248-249'!I224</f>
        <v>0.0015</v>
      </c>
      <c r="D23" s="68"/>
    </row>
    <row r="24" spans="1:4" ht="37.5" customHeight="1">
      <c r="A24" s="67" t="s">
        <v>94</v>
      </c>
      <c r="B24" s="94" t="s">
        <v>231</v>
      </c>
      <c r="C24" s="46">
        <f>'[2]Прик_248-249'!I225</f>
        <v>5.1</v>
      </c>
      <c r="D24" s="68"/>
    </row>
    <row r="25" spans="1:4" ht="21.75" customHeight="1">
      <c r="A25" s="67" t="s">
        <v>95</v>
      </c>
      <c r="B25" s="40" t="s">
        <v>92</v>
      </c>
      <c r="C25" s="45">
        <f>'[2]Прик_248-249'!I226</f>
        <v>0.001</v>
      </c>
      <c r="D25" s="68"/>
    </row>
    <row r="26" spans="1:4" ht="37.5" customHeight="1">
      <c r="A26" s="67" t="s">
        <v>96</v>
      </c>
      <c r="B26" s="96" t="s">
        <v>232</v>
      </c>
      <c r="C26" s="45">
        <f>'[2]Прик_248-249'!I227</f>
        <v>0.001</v>
      </c>
      <c r="D26" s="68"/>
    </row>
    <row r="27" spans="1:4" ht="18.75">
      <c r="A27" s="69"/>
      <c r="B27" s="26"/>
      <c r="C27" s="70"/>
      <c r="D27" s="68"/>
    </row>
  </sheetData>
  <sheetProtection/>
  <mergeCells count="1">
    <mergeCell ref="A6:C6"/>
  </mergeCells>
  <printOptions/>
  <pageMargins left="0.71" right="0.43" top="0.43" bottom="0.43" header="0.31" footer="0.31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6"/>
  <sheetViews>
    <sheetView zoomScale="87" zoomScaleNormal="87" zoomScalePageLayoutView="0" workbookViewId="0" topLeftCell="A16">
      <selection activeCell="B32" sqref="B32"/>
    </sheetView>
  </sheetViews>
  <sheetFormatPr defaultColWidth="9.00390625" defaultRowHeight="12.75"/>
  <cols>
    <col min="1" max="1" width="8.625" style="22" customWidth="1"/>
    <col min="2" max="2" width="54.25390625" style="23" customWidth="1"/>
    <col min="3" max="3" width="22.75390625" style="23" customWidth="1"/>
    <col min="4" max="16384" width="9.125" style="23" customWidth="1"/>
  </cols>
  <sheetData>
    <row r="1" ht="15" customHeight="1">
      <c r="C1" s="24" t="s">
        <v>97</v>
      </c>
    </row>
    <row r="2" ht="15" customHeight="1">
      <c r="C2" s="24" t="s">
        <v>223</v>
      </c>
    </row>
    <row r="3" ht="15" customHeight="1">
      <c r="C3" s="24" t="s">
        <v>224</v>
      </c>
    </row>
    <row r="4" spans="1:3" ht="15" customHeight="1">
      <c r="A4" s="25"/>
      <c r="B4" s="26"/>
      <c r="C4" s="24" t="s">
        <v>222</v>
      </c>
    </row>
    <row r="5" spans="1:3" ht="15" customHeight="1">
      <c r="A5" s="25"/>
      <c r="B5" s="26"/>
      <c r="C5" s="24"/>
    </row>
    <row r="6" spans="1:3" s="19" customFormat="1" ht="43.5" customHeight="1">
      <c r="A6" s="131" t="s">
        <v>98</v>
      </c>
      <c r="B6" s="131"/>
      <c r="C6" s="131"/>
    </row>
    <row r="7" spans="1:3" ht="15" customHeight="1">
      <c r="A7" s="132"/>
      <c r="B7" s="132"/>
      <c r="C7" s="132"/>
    </row>
    <row r="8" spans="1:3" ht="18" customHeight="1">
      <c r="A8" s="25"/>
      <c r="B8" s="25"/>
      <c r="C8" s="121" t="s">
        <v>259</v>
      </c>
    </row>
    <row r="9" spans="1:3" ht="100.5" customHeight="1">
      <c r="A9" s="28" t="s">
        <v>2</v>
      </c>
      <c r="B9" s="28" t="s">
        <v>78</v>
      </c>
      <c r="C9" s="28" t="s">
        <v>4</v>
      </c>
    </row>
    <row r="10" spans="1:3" s="20" customFormat="1" ht="15.75">
      <c r="A10" s="29">
        <v>1</v>
      </c>
      <c r="B10" s="29">
        <v>2</v>
      </c>
      <c r="C10" s="29">
        <v>3</v>
      </c>
    </row>
    <row r="11" spans="1:3" ht="55.5" customHeight="1">
      <c r="A11" s="30" t="s">
        <v>5</v>
      </c>
      <c r="B11" s="33" t="s">
        <v>79</v>
      </c>
      <c r="C11" s="93"/>
    </row>
    <row r="12" spans="1:3" ht="19.5" customHeight="1">
      <c r="A12" s="30" t="s">
        <v>6</v>
      </c>
      <c r="B12" s="31" t="s">
        <v>80</v>
      </c>
      <c r="C12" s="32">
        <f>'[2]Прик_248-249'!L211</f>
        <v>0.9199999999999999</v>
      </c>
    </row>
    <row r="13" spans="1:3" ht="19.5" customHeight="1">
      <c r="A13" s="30" t="s">
        <v>8</v>
      </c>
      <c r="B13" s="31" t="s">
        <v>81</v>
      </c>
      <c r="C13" s="32">
        <f>'[2]Прик_248-249'!L212</f>
        <v>1.3599999999999999</v>
      </c>
    </row>
    <row r="14" spans="1:3" ht="19.5" customHeight="1">
      <c r="A14" s="30" t="s">
        <v>82</v>
      </c>
      <c r="B14" s="31" t="s">
        <v>83</v>
      </c>
      <c r="C14" s="32">
        <f>'[2]Прик_248-249'!L213</f>
        <v>1.92</v>
      </c>
    </row>
    <row r="15" spans="1:3" ht="19.5" customHeight="1">
      <c r="A15" s="30" t="s">
        <v>84</v>
      </c>
      <c r="B15" s="31" t="s">
        <v>85</v>
      </c>
      <c r="C15" s="32">
        <f>'[2]Прик_248-249'!L214</f>
        <v>2.2399999999999998</v>
      </c>
    </row>
    <row r="16" spans="1:3" ht="19.5" customHeight="1">
      <c r="A16" s="30" t="s">
        <v>86</v>
      </c>
      <c r="B16" s="31" t="s">
        <v>87</v>
      </c>
      <c r="C16" s="32">
        <f>'[2]Прик_248-249'!L215</f>
        <v>2.88</v>
      </c>
    </row>
    <row r="17" spans="1:3" ht="19.5" customHeight="1">
      <c r="A17" s="30" t="s">
        <v>88</v>
      </c>
      <c r="B17" s="31" t="s">
        <v>89</v>
      </c>
      <c r="C17" s="32">
        <f>'[2]Прик_248-249'!L216</f>
        <v>4</v>
      </c>
    </row>
    <row r="18" spans="1:3" ht="37.5" customHeight="1">
      <c r="A18" s="30" t="s">
        <v>10</v>
      </c>
      <c r="B18" s="33" t="s">
        <v>99</v>
      </c>
      <c r="C18" s="34">
        <f>'[2]Прик_248-249'!L217</f>
        <v>76</v>
      </c>
    </row>
    <row r="19" spans="1:3" ht="37.5" customHeight="1">
      <c r="A19" s="93">
        <v>3</v>
      </c>
      <c r="B19" s="33" t="s">
        <v>226</v>
      </c>
      <c r="C19" s="35"/>
    </row>
    <row r="20" spans="1:3" ht="21.75" customHeight="1">
      <c r="A20" s="30" t="s">
        <v>50</v>
      </c>
      <c r="B20" s="33" t="s">
        <v>227</v>
      </c>
      <c r="C20" s="32">
        <f>'[2]Прик_248-249'!$L$219</f>
        <v>4.64</v>
      </c>
    </row>
    <row r="21" spans="1:3" ht="37.5" customHeight="1">
      <c r="A21" s="93">
        <v>4</v>
      </c>
      <c r="B21" s="33" t="s">
        <v>228</v>
      </c>
      <c r="C21" s="35"/>
    </row>
    <row r="22" spans="1:3" ht="37.5" customHeight="1">
      <c r="A22" s="30" t="s">
        <v>56</v>
      </c>
      <c r="B22" s="94" t="s">
        <v>229</v>
      </c>
      <c r="C22" s="36">
        <f>'[2]Прик_248-249'!$L$221</f>
        <v>2.7199999999999998</v>
      </c>
    </row>
    <row r="23" spans="1:3" ht="19.5" customHeight="1">
      <c r="A23" s="37" t="s">
        <v>100</v>
      </c>
      <c r="B23" s="38" t="s">
        <v>92</v>
      </c>
      <c r="C23" s="39">
        <f>'[2]Прик_248-249'!$L$222</f>
        <v>0.0012000000000000001</v>
      </c>
    </row>
    <row r="24" spans="1:3" ht="37.5" customHeight="1">
      <c r="A24" s="30" t="s">
        <v>101</v>
      </c>
      <c r="B24" s="94" t="s">
        <v>230</v>
      </c>
      <c r="C24" s="36">
        <f>'[2]Прик_248-249'!$L$223</f>
        <v>3.2399999999999998</v>
      </c>
    </row>
    <row r="25" spans="1:3" ht="19.5" customHeight="1">
      <c r="A25" s="37" t="s">
        <v>102</v>
      </c>
      <c r="B25" s="38" t="s">
        <v>92</v>
      </c>
      <c r="C25" s="39">
        <f>'[2]Прик_248-249'!$L$224</f>
        <v>0.0012000000000000001</v>
      </c>
    </row>
    <row r="26" spans="1:3" ht="37.5" customHeight="1">
      <c r="A26" s="30" t="s">
        <v>103</v>
      </c>
      <c r="B26" s="94" t="s">
        <v>231</v>
      </c>
      <c r="C26" s="36">
        <f>'[2]Прик_248-249'!$L$225</f>
        <v>4.08</v>
      </c>
    </row>
    <row r="27" spans="1:3" ht="19.5" customHeight="1">
      <c r="A27" s="30" t="s">
        <v>104</v>
      </c>
      <c r="B27" s="40" t="s">
        <v>92</v>
      </c>
      <c r="C27" s="39">
        <f>'[2]Прик_248-249'!$L$226</f>
        <v>0.0008</v>
      </c>
    </row>
    <row r="28" spans="1:3" ht="37.5" customHeight="1">
      <c r="A28" s="30" t="s">
        <v>105</v>
      </c>
      <c r="B28" s="94" t="s">
        <v>232</v>
      </c>
      <c r="C28" s="39">
        <f>'[2]Прик_248-249'!$L$227</f>
        <v>0.0008</v>
      </c>
    </row>
    <row r="29" spans="1:3" ht="21.75" customHeight="1">
      <c r="A29" s="30" t="s">
        <v>106</v>
      </c>
      <c r="B29" s="94" t="s">
        <v>107</v>
      </c>
      <c r="C29" s="41"/>
    </row>
    <row r="30" spans="1:3" ht="57.75" customHeight="1">
      <c r="A30" s="42" t="s">
        <v>58</v>
      </c>
      <c r="B30" s="43" t="s">
        <v>108</v>
      </c>
      <c r="C30" s="39"/>
    </row>
    <row r="31" spans="1:3" ht="23.25" customHeight="1">
      <c r="A31" s="42" t="s">
        <v>109</v>
      </c>
      <c r="B31" s="44" t="s">
        <v>110</v>
      </c>
      <c r="C31" s="36">
        <f>'[2]Прик_248-249'!$L$230</f>
        <v>2.95</v>
      </c>
    </row>
    <row r="32" spans="1:3" ht="55.5" customHeight="1">
      <c r="A32" s="42" t="s">
        <v>60</v>
      </c>
      <c r="B32" s="44" t="s">
        <v>111</v>
      </c>
      <c r="C32" s="45"/>
    </row>
    <row r="33" spans="1:3" ht="21.75" customHeight="1">
      <c r="A33" s="42" t="s">
        <v>62</v>
      </c>
      <c r="B33" s="44" t="s">
        <v>233</v>
      </c>
      <c r="C33" s="46">
        <f>'[2]Прик_248-249'!$L$232</f>
        <v>40</v>
      </c>
    </row>
    <row r="34" spans="1:3" ht="21.75" customHeight="1">
      <c r="A34" s="42" t="s">
        <v>64</v>
      </c>
      <c r="B34" s="44" t="s">
        <v>234</v>
      </c>
      <c r="C34" s="47"/>
    </row>
    <row r="35" spans="1:3" ht="19.5" customHeight="1">
      <c r="A35" s="42" t="s">
        <v>112</v>
      </c>
      <c r="B35" s="48" t="s">
        <v>113</v>
      </c>
      <c r="C35" s="46">
        <f>'[2]Прик_248-249'!L234</f>
        <v>36</v>
      </c>
    </row>
    <row r="36" spans="1:3" ht="19.5" customHeight="1">
      <c r="A36" s="42" t="s">
        <v>114</v>
      </c>
      <c r="B36" s="48" t="s">
        <v>115</v>
      </c>
      <c r="C36" s="46">
        <f>'[2]Прик_248-249'!L235</f>
        <v>32</v>
      </c>
    </row>
    <row r="37" spans="1:3" ht="19.5" customHeight="1">
      <c r="A37" s="42" t="s">
        <v>116</v>
      </c>
      <c r="B37" s="48" t="s">
        <v>117</v>
      </c>
      <c r="C37" s="46">
        <f>'[2]Прик_248-249'!L236</f>
        <v>28</v>
      </c>
    </row>
    <row r="38" spans="1:3" ht="19.5" customHeight="1">
      <c r="A38" s="42" t="s">
        <v>118</v>
      </c>
      <c r="B38" s="48" t="s">
        <v>119</v>
      </c>
      <c r="C38" s="46">
        <f>'[2]Прик_248-249'!L237</f>
        <v>26.25</v>
      </c>
    </row>
    <row r="39" spans="1:3" s="21" customFormat="1" ht="80.25" customHeight="1">
      <c r="A39" s="49" t="s">
        <v>120</v>
      </c>
      <c r="B39" s="50" t="s">
        <v>121</v>
      </c>
      <c r="C39" s="51"/>
    </row>
    <row r="40" spans="1:3" s="21" customFormat="1" ht="19.5" customHeight="1">
      <c r="A40" s="49" t="s">
        <v>122</v>
      </c>
      <c r="B40" s="54" t="s">
        <v>235</v>
      </c>
      <c r="C40" s="51">
        <f>'[2]Прик_248-249'!$L$239</f>
        <v>37.800000000000004</v>
      </c>
    </row>
    <row r="41" spans="1:3" s="21" customFormat="1" ht="39" customHeight="1">
      <c r="A41" s="49" t="s">
        <v>123</v>
      </c>
      <c r="B41" s="54" t="s">
        <v>236</v>
      </c>
      <c r="C41" s="52"/>
    </row>
    <row r="42" spans="1:3" s="21" customFormat="1" ht="19.5" customHeight="1">
      <c r="A42" s="49" t="s">
        <v>124</v>
      </c>
      <c r="B42" s="53" t="s">
        <v>113</v>
      </c>
      <c r="C42" s="51">
        <f>'[2]Прик_248-249'!L241</f>
        <v>32</v>
      </c>
    </row>
    <row r="43" spans="1:3" s="21" customFormat="1" ht="19.5" customHeight="1">
      <c r="A43" s="49" t="s">
        <v>125</v>
      </c>
      <c r="B43" s="53" t="s">
        <v>115</v>
      </c>
      <c r="C43" s="51">
        <f>'[2]Прик_248-249'!L242</f>
        <v>28</v>
      </c>
    </row>
    <row r="44" spans="1:3" s="21" customFormat="1" ht="19.5" customHeight="1">
      <c r="A44" s="49" t="s">
        <v>126</v>
      </c>
      <c r="B44" s="53" t="s">
        <v>117</v>
      </c>
      <c r="C44" s="51">
        <f>'[2]Прик_248-249'!L243</f>
        <v>26.25</v>
      </c>
    </row>
    <row r="45" spans="1:3" s="21" customFormat="1" ht="19.5" customHeight="1">
      <c r="A45" s="49" t="s">
        <v>127</v>
      </c>
      <c r="B45" s="53" t="s">
        <v>119</v>
      </c>
      <c r="C45" s="51">
        <f>'[2]Прик_248-249'!L244</f>
        <v>25</v>
      </c>
    </row>
    <row r="46" spans="1:3" s="21" customFormat="1" ht="37.5" customHeight="1">
      <c r="A46" s="49" t="s">
        <v>128</v>
      </c>
      <c r="B46" s="54" t="s">
        <v>129</v>
      </c>
      <c r="C46" s="51"/>
    </row>
    <row r="47" spans="1:3" s="21" customFormat="1" ht="19.5" customHeight="1">
      <c r="A47" s="49" t="s">
        <v>130</v>
      </c>
      <c r="B47" s="53" t="s">
        <v>131</v>
      </c>
      <c r="C47" s="51">
        <f>'[2]Прик_248-249'!L246</f>
        <v>10</v>
      </c>
    </row>
    <row r="48" spans="1:3" s="21" customFormat="1" ht="19.5" customHeight="1">
      <c r="A48" s="49" t="s">
        <v>132</v>
      </c>
      <c r="B48" s="53" t="s">
        <v>113</v>
      </c>
      <c r="C48" s="51">
        <f>'[2]Прик_248-249'!L247</f>
        <v>9</v>
      </c>
    </row>
    <row r="49" spans="1:3" s="21" customFormat="1" ht="19.5" customHeight="1">
      <c r="A49" s="49" t="s">
        <v>133</v>
      </c>
      <c r="B49" s="53" t="s">
        <v>115</v>
      </c>
      <c r="C49" s="51">
        <f>'[2]Прик_248-249'!L248</f>
        <v>8</v>
      </c>
    </row>
    <row r="50" spans="1:3" s="21" customFormat="1" ht="19.5" customHeight="1">
      <c r="A50" s="49" t="s">
        <v>134</v>
      </c>
      <c r="B50" s="53" t="s">
        <v>117</v>
      </c>
      <c r="C50" s="51">
        <f>'[2]Прик_248-249'!L249</f>
        <v>7</v>
      </c>
    </row>
    <row r="51" spans="1:3" s="21" customFormat="1" ht="19.5" customHeight="1">
      <c r="A51" s="49" t="s">
        <v>135</v>
      </c>
      <c r="B51" s="53" t="s">
        <v>119</v>
      </c>
      <c r="C51" s="51">
        <f>'[2]Прик_248-249'!L250</f>
        <v>6</v>
      </c>
    </row>
    <row r="52" spans="1:3" s="21" customFormat="1" ht="39.75" customHeight="1">
      <c r="A52" s="49" t="s">
        <v>136</v>
      </c>
      <c r="B52" s="55" t="s">
        <v>137</v>
      </c>
      <c r="C52" s="98">
        <f>'[2]Прик_248-249'!$L$251</f>
        <v>0.01264</v>
      </c>
    </row>
    <row r="53" spans="1:3" s="21" customFormat="1" ht="37.5" customHeight="1">
      <c r="A53" s="56" t="s">
        <v>138</v>
      </c>
      <c r="B53" s="57" t="s">
        <v>139</v>
      </c>
      <c r="C53" s="58"/>
    </row>
    <row r="54" spans="1:3" s="21" customFormat="1" ht="19.5" customHeight="1">
      <c r="A54" s="59" t="s">
        <v>140</v>
      </c>
      <c r="B54" s="60" t="s">
        <v>141</v>
      </c>
      <c r="C54" s="61">
        <f>'[2]Прик_248-249'!$L$253</f>
        <v>11</v>
      </c>
    </row>
    <row r="55" spans="1:3" s="20" customFormat="1" ht="15.75">
      <c r="A55" s="29">
        <v>1</v>
      </c>
      <c r="B55" s="29">
        <v>2</v>
      </c>
      <c r="C55" s="29">
        <v>3</v>
      </c>
    </row>
    <row r="56" spans="1:3" s="21" customFormat="1" ht="19.5" customHeight="1">
      <c r="A56" s="59" t="s">
        <v>142</v>
      </c>
      <c r="B56" s="60" t="s">
        <v>113</v>
      </c>
      <c r="C56" s="61">
        <f>'[2]Прик_248-249'!L254</f>
        <v>10</v>
      </c>
    </row>
    <row r="57" spans="1:3" s="21" customFormat="1" ht="19.5" customHeight="1">
      <c r="A57" s="59" t="s">
        <v>143</v>
      </c>
      <c r="B57" s="60" t="s">
        <v>115</v>
      </c>
      <c r="C57" s="61">
        <f>'[2]Прик_248-249'!L255</f>
        <v>9</v>
      </c>
    </row>
    <row r="58" spans="1:3" s="21" customFormat="1" ht="19.5" customHeight="1">
      <c r="A58" s="59" t="s">
        <v>144</v>
      </c>
      <c r="B58" s="60" t="s">
        <v>117</v>
      </c>
      <c r="C58" s="61">
        <f>'[2]Прик_248-249'!L256</f>
        <v>8</v>
      </c>
    </row>
    <row r="59" spans="1:3" s="21" customFormat="1" ht="19.5" customHeight="1">
      <c r="A59" s="59" t="s">
        <v>145</v>
      </c>
      <c r="B59" s="60" t="s">
        <v>119</v>
      </c>
      <c r="C59" s="61">
        <f>'[2]Прик_248-249'!L257</f>
        <v>7.3500000000000005</v>
      </c>
    </row>
    <row r="60" spans="1:3" s="21" customFormat="1" ht="19.5" customHeight="1">
      <c r="A60" s="56" t="s">
        <v>146</v>
      </c>
      <c r="B60" s="62" t="s">
        <v>147</v>
      </c>
      <c r="C60" s="61"/>
    </row>
    <row r="61" spans="1:3" s="21" customFormat="1" ht="18.75" customHeight="1">
      <c r="A61" s="56" t="s">
        <v>148</v>
      </c>
      <c r="B61" s="62" t="s">
        <v>149</v>
      </c>
      <c r="C61" s="61">
        <f>'[2]Прик_248-249'!$L$259</f>
        <v>3</v>
      </c>
    </row>
    <row r="62" spans="1:3" s="21" customFormat="1" ht="34.5" customHeight="1">
      <c r="A62" s="56" t="s">
        <v>150</v>
      </c>
      <c r="B62" s="62" t="s">
        <v>151</v>
      </c>
      <c r="C62" s="61">
        <f>'[2]Прик_248-249'!$L$260</f>
        <v>2.4</v>
      </c>
    </row>
    <row r="63" spans="1:3" s="21" customFormat="1" ht="36.75" customHeight="1">
      <c r="A63" s="56" t="s">
        <v>152</v>
      </c>
      <c r="B63" s="62" t="s">
        <v>153</v>
      </c>
      <c r="C63" s="63">
        <f>'[2]Прик_248-249'!$L$261</f>
        <v>35</v>
      </c>
    </row>
    <row r="64" spans="1:3" ht="39.75" customHeight="1">
      <c r="A64" s="95" t="s">
        <v>154</v>
      </c>
      <c r="B64" s="33" t="s">
        <v>155</v>
      </c>
      <c r="C64" s="47">
        <f>'[2]Прик_248-249'!$L$262</f>
        <v>25</v>
      </c>
    </row>
    <row r="65" spans="1:3" ht="18.75">
      <c r="A65" s="64"/>
      <c r="B65" s="65"/>
      <c r="C65" s="65"/>
    </row>
    <row r="66" spans="1:3" ht="18.75">
      <c r="A66" s="64"/>
      <c r="B66" s="65"/>
      <c r="C66" s="65"/>
    </row>
  </sheetData>
  <sheetProtection/>
  <mergeCells count="2">
    <mergeCell ref="A6:C6"/>
    <mergeCell ref="A7:C7"/>
  </mergeCells>
  <printOptions/>
  <pageMargins left="0.7086614173228347" right="0.4330708661417323" top="0.4330708661417323" bottom="0.4330708661417323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1"/>
  <sheetViews>
    <sheetView tabSelected="1" zoomScalePageLayoutView="0" workbookViewId="0" topLeftCell="A97">
      <selection activeCell="B109" sqref="B109"/>
    </sheetView>
  </sheetViews>
  <sheetFormatPr defaultColWidth="9.00390625" defaultRowHeight="12.75"/>
  <cols>
    <col min="1" max="1" width="4.875" style="2" customWidth="1"/>
    <col min="2" max="2" width="58.125" style="3" customWidth="1"/>
    <col min="3" max="3" width="32.875" style="3" customWidth="1"/>
    <col min="4" max="16384" width="9.125" style="1" customWidth="1"/>
  </cols>
  <sheetData>
    <row r="1" spans="1:3" ht="16.5">
      <c r="A1" s="4"/>
      <c r="B1" s="5"/>
      <c r="C1" s="92" t="s">
        <v>156</v>
      </c>
    </row>
    <row r="2" spans="1:3" ht="15" customHeight="1">
      <c r="A2" s="4"/>
      <c r="B2" s="6" t="s">
        <v>157</v>
      </c>
      <c r="C2" s="24" t="s">
        <v>225</v>
      </c>
    </row>
    <row r="3" spans="1:3" ht="15" customHeight="1">
      <c r="A3" s="7"/>
      <c r="B3" s="6" t="s">
        <v>158</v>
      </c>
      <c r="C3" s="24" t="s">
        <v>224</v>
      </c>
    </row>
    <row r="4" spans="1:3" ht="15" customHeight="1">
      <c r="A4" s="7"/>
      <c r="B4" s="8"/>
      <c r="C4" s="24" t="s">
        <v>222</v>
      </c>
    </row>
    <row r="5" spans="1:3" ht="15" customHeight="1">
      <c r="A5" s="8" t="s">
        <v>159</v>
      </c>
      <c r="B5" s="8"/>
      <c r="C5" s="9"/>
    </row>
    <row r="6" spans="1:3" ht="15" customHeight="1">
      <c r="A6" s="10" t="s">
        <v>160</v>
      </c>
      <c r="B6" s="10"/>
      <c r="C6" s="11"/>
    </row>
    <row r="7" spans="1:3" ht="15" customHeight="1">
      <c r="A7" s="10" t="s">
        <v>161</v>
      </c>
      <c r="B7" s="10"/>
      <c r="C7" s="11"/>
    </row>
    <row r="8" spans="1:3" ht="15" customHeight="1">
      <c r="A8" s="10" t="s">
        <v>162</v>
      </c>
      <c r="B8" s="10"/>
      <c r="C8" s="11"/>
    </row>
    <row r="9" spans="1:3" ht="15" customHeight="1">
      <c r="A9" s="4"/>
      <c r="B9" s="5"/>
      <c r="C9" s="5"/>
    </row>
    <row r="10" spans="1:3" ht="15.75">
      <c r="A10" s="133" t="s">
        <v>163</v>
      </c>
      <c r="B10" s="133"/>
      <c r="C10" s="133"/>
    </row>
    <row r="11" spans="1:3" ht="15.75">
      <c r="A11" s="133" t="s">
        <v>164</v>
      </c>
      <c r="B11" s="133"/>
      <c r="C11" s="133"/>
    </row>
    <row r="12" spans="1:3" ht="9.75" customHeight="1">
      <c r="A12" s="4"/>
      <c r="B12" s="5"/>
      <c r="C12" s="5"/>
    </row>
    <row r="13" spans="1:3" ht="30" customHeight="1">
      <c r="A13" s="12">
        <v>1</v>
      </c>
      <c r="B13" s="134" t="s">
        <v>165</v>
      </c>
      <c r="C13" s="134"/>
    </row>
    <row r="14" spans="1:3" ht="7.5" customHeight="1">
      <c r="A14" s="12"/>
      <c r="B14" s="13"/>
      <c r="C14" s="13"/>
    </row>
    <row r="15" spans="1:3" ht="63" customHeight="1">
      <c r="A15" s="12">
        <v>2</v>
      </c>
      <c r="B15" s="135" t="s">
        <v>166</v>
      </c>
      <c r="C15" s="135"/>
    </row>
    <row r="16" spans="1:3" ht="7.5" customHeight="1">
      <c r="A16" s="12"/>
      <c r="B16" s="14"/>
      <c r="C16" s="14"/>
    </row>
    <row r="17" spans="1:3" ht="65.25" customHeight="1">
      <c r="A17" s="12">
        <v>4</v>
      </c>
      <c r="B17" s="134" t="s">
        <v>167</v>
      </c>
      <c r="C17" s="134"/>
    </row>
    <row r="18" spans="1:3" ht="6.75" customHeight="1">
      <c r="A18" s="4"/>
      <c r="B18" s="15"/>
      <c r="C18" s="15"/>
    </row>
    <row r="19" spans="1:3" ht="15.75">
      <c r="A19" s="136" t="s">
        <v>168</v>
      </c>
      <c r="B19" s="136"/>
      <c r="C19" s="136"/>
    </row>
    <row r="20" spans="1:3" ht="15.75">
      <c r="A20" s="136" t="s">
        <v>169</v>
      </c>
      <c r="B20" s="136"/>
      <c r="C20" s="136"/>
    </row>
    <row r="21" spans="1:3" ht="15.75">
      <c r="A21" s="136" t="s">
        <v>170</v>
      </c>
      <c r="B21" s="136"/>
      <c r="C21" s="136"/>
    </row>
    <row r="22" spans="1:3" ht="15.75">
      <c r="A22" s="136" t="s">
        <v>171</v>
      </c>
      <c r="B22" s="136"/>
      <c r="C22" s="136"/>
    </row>
    <row r="23" spans="1:3" ht="12.75" customHeight="1">
      <c r="A23" s="12"/>
      <c r="B23" s="15"/>
      <c r="C23" s="15"/>
    </row>
    <row r="24" spans="1:3" ht="63.75" customHeight="1">
      <c r="A24" s="12">
        <v>1</v>
      </c>
      <c r="B24" s="134" t="s">
        <v>172</v>
      </c>
      <c r="C24" s="134"/>
    </row>
    <row r="25" spans="1:3" ht="78.75" customHeight="1">
      <c r="A25" s="12"/>
      <c r="B25" s="134" t="s">
        <v>173</v>
      </c>
      <c r="C25" s="134"/>
    </row>
    <row r="26" spans="1:3" ht="7.5" customHeight="1">
      <c r="A26" s="12"/>
      <c r="B26" s="13"/>
      <c r="C26" s="13"/>
    </row>
    <row r="27" spans="1:3" ht="111.75" customHeight="1">
      <c r="A27" s="12">
        <v>2</v>
      </c>
      <c r="B27" s="134" t="s">
        <v>174</v>
      </c>
      <c r="C27" s="134"/>
    </row>
    <row r="28" spans="1:3" ht="30" customHeight="1">
      <c r="A28" s="12"/>
      <c r="B28" s="134" t="s">
        <v>175</v>
      </c>
      <c r="C28" s="134"/>
    </row>
    <row r="29" spans="1:3" ht="47.25" customHeight="1">
      <c r="A29" s="12"/>
      <c r="B29" s="134" t="s">
        <v>176</v>
      </c>
      <c r="C29" s="134"/>
    </row>
    <row r="30" spans="1:3" ht="7.5" customHeight="1">
      <c r="A30" s="12"/>
      <c r="B30" s="13"/>
      <c r="C30" s="13"/>
    </row>
    <row r="31" spans="1:3" ht="78.75" customHeight="1">
      <c r="A31" s="12">
        <v>3</v>
      </c>
      <c r="B31" s="134" t="s">
        <v>177</v>
      </c>
      <c r="C31" s="134"/>
    </row>
    <row r="32" spans="1:3" ht="7.5" customHeight="1">
      <c r="A32" s="12"/>
      <c r="B32" s="13"/>
      <c r="C32" s="13"/>
    </row>
    <row r="33" spans="1:3" ht="93.75" customHeight="1">
      <c r="A33" s="12">
        <v>4</v>
      </c>
      <c r="B33" s="134" t="s">
        <v>178</v>
      </c>
      <c r="C33" s="134"/>
    </row>
    <row r="34" spans="1:3" ht="7.5" customHeight="1">
      <c r="A34" s="12"/>
      <c r="B34" s="13"/>
      <c r="C34" s="13"/>
    </row>
    <row r="35" spans="1:3" ht="78.75" customHeight="1">
      <c r="A35" s="12">
        <v>5</v>
      </c>
      <c r="B35" s="134" t="s">
        <v>179</v>
      </c>
      <c r="C35" s="134"/>
    </row>
    <row r="36" spans="1:3" ht="7.5" customHeight="1">
      <c r="A36" s="12"/>
      <c r="B36" s="13"/>
      <c r="C36" s="13"/>
    </row>
    <row r="37" spans="1:3" ht="63" customHeight="1">
      <c r="A37" s="12">
        <v>6</v>
      </c>
      <c r="B37" s="134" t="s">
        <v>180</v>
      </c>
      <c r="C37" s="134"/>
    </row>
    <row r="38" spans="1:3" ht="7.5" customHeight="1">
      <c r="A38" s="12"/>
      <c r="B38" s="13"/>
      <c r="C38" s="13"/>
    </row>
    <row r="39" spans="1:3" ht="60" customHeight="1">
      <c r="A39" s="12">
        <v>7</v>
      </c>
      <c r="B39" s="134" t="s">
        <v>181</v>
      </c>
      <c r="C39" s="134"/>
    </row>
    <row r="40" spans="1:3" ht="7.5" customHeight="1">
      <c r="A40" s="12"/>
      <c r="B40" s="13"/>
      <c r="C40" s="13"/>
    </row>
    <row r="41" spans="1:3" ht="65.25" customHeight="1">
      <c r="A41" s="12">
        <v>8</v>
      </c>
      <c r="B41" s="134" t="s">
        <v>182</v>
      </c>
      <c r="C41" s="134"/>
    </row>
    <row r="42" spans="1:3" ht="7.5" customHeight="1">
      <c r="A42" s="12"/>
      <c r="B42" s="15"/>
      <c r="C42" s="15"/>
    </row>
    <row r="43" spans="1:3" ht="48.75" customHeight="1">
      <c r="A43" s="12">
        <v>9</v>
      </c>
      <c r="B43" s="134" t="s">
        <v>183</v>
      </c>
      <c r="C43" s="134"/>
    </row>
    <row r="44" spans="1:3" ht="7.5" customHeight="1">
      <c r="A44" s="12"/>
      <c r="B44" s="13"/>
      <c r="C44" s="13"/>
    </row>
    <row r="45" spans="1:3" ht="78" customHeight="1">
      <c r="A45" s="12">
        <v>10</v>
      </c>
      <c r="B45" s="134" t="s">
        <v>184</v>
      </c>
      <c r="C45" s="134"/>
    </row>
    <row r="46" spans="1:3" ht="6.75" customHeight="1">
      <c r="A46" s="12"/>
      <c r="B46" s="13"/>
      <c r="C46" s="13"/>
    </row>
    <row r="47" spans="1:3" ht="78" customHeight="1">
      <c r="A47" s="12">
        <v>11</v>
      </c>
      <c r="B47" s="137" t="s">
        <v>185</v>
      </c>
      <c r="C47" s="137"/>
    </row>
    <row r="48" spans="1:3" ht="6.75" customHeight="1">
      <c r="A48" s="12"/>
      <c r="B48" s="13"/>
      <c r="C48" s="13"/>
    </row>
    <row r="49" spans="1:3" ht="48.75" customHeight="1">
      <c r="A49" s="12">
        <v>12</v>
      </c>
      <c r="B49" s="137" t="s">
        <v>186</v>
      </c>
      <c r="C49" s="137"/>
    </row>
    <row r="50" spans="1:3" ht="34.5" customHeight="1">
      <c r="A50" s="12"/>
      <c r="B50" s="137" t="s">
        <v>187</v>
      </c>
      <c r="C50" s="137"/>
    </row>
    <row r="51" spans="1:3" ht="49.5" customHeight="1">
      <c r="A51" s="12">
        <v>13</v>
      </c>
      <c r="B51" s="137" t="s">
        <v>188</v>
      </c>
      <c r="C51" s="137"/>
    </row>
    <row r="52" spans="1:3" ht="9" customHeight="1">
      <c r="A52" s="12"/>
      <c r="B52" s="15"/>
      <c r="C52" s="15"/>
    </row>
    <row r="53" spans="1:3" ht="15.75">
      <c r="A53" s="136" t="s">
        <v>189</v>
      </c>
      <c r="B53" s="136"/>
      <c r="C53" s="136"/>
    </row>
    <row r="54" spans="1:3" ht="15.75">
      <c r="A54" s="136" t="s">
        <v>190</v>
      </c>
      <c r="B54" s="136"/>
      <c r="C54" s="136"/>
    </row>
    <row r="55" spans="1:3" ht="8.25" customHeight="1">
      <c r="A55" s="12"/>
      <c r="B55" s="15"/>
      <c r="C55" s="15"/>
    </row>
    <row r="56" spans="1:3" ht="64.5" customHeight="1">
      <c r="A56" s="12">
        <v>1</v>
      </c>
      <c r="B56" s="134" t="s">
        <v>191</v>
      </c>
      <c r="C56" s="134"/>
    </row>
    <row r="57" spans="1:3" ht="7.5" customHeight="1">
      <c r="A57" s="12"/>
      <c r="B57" s="13"/>
      <c r="C57" s="13"/>
    </row>
    <row r="58" spans="1:3" ht="61.5" customHeight="1">
      <c r="A58" s="12">
        <v>2</v>
      </c>
      <c r="B58" s="134" t="s">
        <v>192</v>
      </c>
      <c r="C58" s="134"/>
    </row>
    <row r="59" spans="1:3" ht="7.5" customHeight="1">
      <c r="A59" s="12"/>
      <c r="B59" s="13"/>
      <c r="C59" s="13"/>
    </row>
    <row r="60" spans="1:3" ht="79.5" customHeight="1">
      <c r="A60" s="12">
        <v>3</v>
      </c>
      <c r="B60" s="134" t="s">
        <v>193</v>
      </c>
      <c r="C60" s="134"/>
    </row>
    <row r="61" spans="1:3" ht="7.5" customHeight="1">
      <c r="A61" s="12"/>
      <c r="B61" s="13"/>
      <c r="C61" s="13"/>
    </row>
    <row r="62" spans="1:3" ht="33" customHeight="1">
      <c r="A62" s="12">
        <v>4</v>
      </c>
      <c r="B62" s="134" t="s">
        <v>194</v>
      </c>
      <c r="C62" s="134"/>
    </row>
    <row r="63" spans="1:3" ht="7.5" customHeight="1">
      <c r="A63" s="12"/>
      <c r="B63" s="13"/>
      <c r="C63" s="13"/>
    </row>
    <row r="64" spans="1:3" ht="64.5" customHeight="1">
      <c r="A64" s="12">
        <v>5</v>
      </c>
      <c r="B64" s="134" t="s">
        <v>195</v>
      </c>
      <c r="C64" s="134"/>
    </row>
    <row r="65" spans="1:3" ht="7.5" customHeight="1">
      <c r="A65" s="12"/>
      <c r="B65" s="15"/>
      <c r="C65" s="15"/>
    </row>
    <row r="66" spans="1:3" ht="35.25" customHeight="1">
      <c r="A66" s="12">
        <v>6</v>
      </c>
      <c r="B66" s="134" t="s">
        <v>196</v>
      </c>
      <c r="C66" s="134"/>
    </row>
    <row r="67" spans="1:3" ht="30.75" customHeight="1">
      <c r="A67" s="12"/>
      <c r="B67" s="134" t="s">
        <v>197</v>
      </c>
      <c r="C67" s="134"/>
    </row>
    <row r="68" spans="1:3" ht="12.75" customHeight="1">
      <c r="A68" s="12"/>
      <c r="B68" s="15"/>
      <c r="C68" s="15"/>
    </row>
    <row r="69" spans="1:3" ht="15.75">
      <c r="A69" s="136" t="s">
        <v>198</v>
      </c>
      <c r="B69" s="136"/>
      <c r="C69" s="136"/>
    </row>
    <row r="70" spans="1:3" ht="15.75">
      <c r="A70" s="136" t="s">
        <v>199</v>
      </c>
      <c r="B70" s="136"/>
      <c r="C70" s="136"/>
    </row>
    <row r="71" spans="1:3" ht="15.75">
      <c r="A71" s="136" t="s">
        <v>171</v>
      </c>
      <c r="B71" s="136"/>
      <c r="C71" s="136"/>
    </row>
    <row r="72" spans="1:3" ht="12.75" customHeight="1">
      <c r="A72" s="12"/>
      <c r="B72" s="15"/>
      <c r="C72" s="15"/>
    </row>
    <row r="73" spans="1:3" ht="66" customHeight="1">
      <c r="A73" s="12">
        <v>1</v>
      </c>
      <c r="B73" s="134" t="s">
        <v>200</v>
      </c>
      <c r="C73" s="134"/>
    </row>
    <row r="74" spans="1:3" ht="7.5" customHeight="1">
      <c r="A74" s="12"/>
      <c r="B74" s="13"/>
      <c r="C74" s="13"/>
    </row>
    <row r="75" spans="1:3" ht="47.25" customHeight="1">
      <c r="A75" s="16">
        <v>2</v>
      </c>
      <c r="B75" s="138" t="s">
        <v>201</v>
      </c>
      <c r="C75" s="138"/>
    </row>
    <row r="76" spans="1:3" ht="81.75" customHeight="1">
      <c r="A76" s="12"/>
      <c r="B76" s="135" t="s">
        <v>202</v>
      </c>
      <c r="C76" s="135"/>
    </row>
    <row r="77" spans="1:3" ht="7.5" customHeight="1">
      <c r="A77" s="12"/>
      <c r="B77" s="14"/>
      <c r="C77" s="14"/>
    </row>
    <row r="78" spans="1:3" ht="31.5" customHeight="1">
      <c r="A78" s="16">
        <v>3</v>
      </c>
      <c r="B78" s="135" t="s">
        <v>203</v>
      </c>
      <c r="C78" s="135"/>
    </row>
    <row r="79" spans="1:3" ht="7.5" customHeight="1">
      <c r="A79" s="16"/>
      <c r="B79" s="14"/>
      <c r="C79" s="14"/>
    </row>
    <row r="80" spans="1:3" ht="63.75" customHeight="1">
      <c r="A80" s="16">
        <v>4</v>
      </c>
      <c r="B80" s="135" t="s">
        <v>204</v>
      </c>
      <c r="C80" s="135"/>
    </row>
    <row r="81" spans="1:3" ht="7.5" customHeight="1">
      <c r="A81" s="12"/>
      <c r="B81" s="14"/>
      <c r="C81" s="14"/>
    </row>
    <row r="82" spans="1:3" ht="63.75" customHeight="1">
      <c r="A82" s="16">
        <v>5</v>
      </c>
      <c r="B82" s="139" t="s">
        <v>205</v>
      </c>
      <c r="C82" s="139"/>
    </row>
    <row r="83" spans="1:3" ht="48" customHeight="1">
      <c r="A83" s="16"/>
      <c r="B83" s="135" t="s">
        <v>206</v>
      </c>
      <c r="C83" s="135"/>
    </row>
    <row r="84" spans="1:3" ht="7.5" customHeight="1">
      <c r="A84" s="16"/>
      <c r="B84" s="14"/>
      <c r="C84" s="14"/>
    </row>
    <row r="85" spans="1:3" ht="98.25" customHeight="1">
      <c r="A85" s="16">
        <v>6</v>
      </c>
      <c r="B85" s="140" t="s">
        <v>207</v>
      </c>
      <c r="C85" s="140"/>
    </row>
    <row r="86" spans="1:3" ht="7.5" customHeight="1">
      <c r="A86" s="16"/>
      <c r="B86" s="127"/>
      <c r="C86" s="127"/>
    </row>
    <row r="87" spans="1:3" ht="48" customHeight="1">
      <c r="A87" s="16">
        <v>7</v>
      </c>
      <c r="B87" s="140" t="s">
        <v>208</v>
      </c>
      <c r="C87" s="140"/>
    </row>
    <row r="88" spans="1:3" ht="7.5" customHeight="1">
      <c r="A88" s="12"/>
      <c r="B88" s="135"/>
      <c r="C88" s="135"/>
    </row>
    <row r="89" spans="1:3" ht="46.5" customHeight="1">
      <c r="A89" s="16">
        <v>8</v>
      </c>
      <c r="B89" s="135" t="s">
        <v>209</v>
      </c>
      <c r="C89" s="135"/>
    </row>
    <row r="90" spans="1:3" ht="7.5" customHeight="1">
      <c r="A90" s="12"/>
      <c r="B90" s="15"/>
      <c r="C90" s="15"/>
    </row>
    <row r="91" spans="1:3" ht="46.5" customHeight="1">
      <c r="A91" s="12">
        <v>9</v>
      </c>
      <c r="B91" s="137" t="s">
        <v>210</v>
      </c>
      <c r="C91" s="137"/>
    </row>
    <row r="92" spans="1:3" ht="47.25" customHeight="1">
      <c r="A92" s="12"/>
      <c r="B92" s="141" t="s">
        <v>211</v>
      </c>
      <c r="C92" s="141"/>
    </row>
    <row r="93" spans="1:3" ht="8.25" customHeight="1">
      <c r="A93" s="12"/>
      <c r="B93" s="126"/>
      <c r="C93" s="126"/>
    </row>
    <row r="94" spans="1:3" ht="84" customHeight="1">
      <c r="A94" s="12">
        <v>10</v>
      </c>
      <c r="B94" s="141" t="s">
        <v>212</v>
      </c>
      <c r="C94" s="141"/>
    </row>
    <row r="95" spans="1:3" ht="6" customHeight="1">
      <c r="A95" s="12"/>
      <c r="B95" s="15"/>
      <c r="C95" s="15"/>
    </row>
    <row r="96" spans="1:3" ht="81" customHeight="1">
      <c r="A96" s="16">
        <v>11</v>
      </c>
      <c r="B96" s="139" t="s">
        <v>213</v>
      </c>
      <c r="C96" s="139"/>
    </row>
    <row r="97" spans="1:3" ht="6.75" customHeight="1">
      <c r="A97" s="17"/>
      <c r="B97" s="18"/>
      <c r="C97" s="18"/>
    </row>
    <row r="98" spans="1:3" ht="48.75" customHeight="1">
      <c r="A98" s="16">
        <v>12</v>
      </c>
      <c r="B98" s="139" t="s">
        <v>214</v>
      </c>
      <c r="C98" s="139"/>
    </row>
    <row r="99" spans="1:3" ht="6.75" customHeight="1">
      <c r="A99" s="17"/>
      <c r="B99" s="18"/>
      <c r="C99" s="18"/>
    </row>
    <row r="100" spans="1:3" ht="65.25" customHeight="1">
      <c r="A100" s="16">
        <v>13</v>
      </c>
      <c r="B100" s="135" t="s">
        <v>215</v>
      </c>
      <c r="C100" s="135"/>
    </row>
    <row r="101" spans="1:3" ht="6" customHeight="1">
      <c r="A101" s="16"/>
      <c r="B101" s="14"/>
      <c r="C101" s="14"/>
    </row>
    <row r="102" spans="1:3" ht="48.75" customHeight="1">
      <c r="A102" s="17">
        <v>14</v>
      </c>
      <c r="B102" s="139" t="s">
        <v>216</v>
      </c>
      <c r="C102" s="139"/>
    </row>
    <row r="103" spans="1:3" ht="6.75" customHeight="1">
      <c r="A103" s="17"/>
      <c r="B103" s="125"/>
      <c r="C103" s="125"/>
    </row>
    <row r="104" spans="1:3" ht="51.75" customHeight="1">
      <c r="A104" s="16">
        <v>15</v>
      </c>
      <c r="B104" s="135" t="s">
        <v>217</v>
      </c>
      <c r="C104" s="135"/>
    </row>
    <row r="105" spans="1:3" ht="6.75" customHeight="1">
      <c r="A105" s="16"/>
      <c r="B105" s="14"/>
      <c r="C105" s="14"/>
    </row>
    <row r="106" spans="1:3" ht="83.25" customHeight="1">
      <c r="A106" s="12">
        <v>16</v>
      </c>
      <c r="B106" s="135" t="s">
        <v>260</v>
      </c>
      <c r="C106" s="135"/>
    </row>
    <row r="107" spans="1:3" ht="15">
      <c r="A107" s="17"/>
      <c r="B107" s="18"/>
      <c r="C107" s="18"/>
    </row>
    <row r="108" spans="1:3" ht="15">
      <c r="A108" s="17"/>
      <c r="B108" s="18"/>
      <c r="C108" s="18"/>
    </row>
    <row r="109" spans="1:3" ht="15">
      <c r="A109" s="17"/>
      <c r="B109" s="18"/>
      <c r="C109" s="18"/>
    </row>
    <row r="110" spans="1:3" ht="15">
      <c r="A110" s="17"/>
      <c r="B110" s="18"/>
      <c r="C110" s="18"/>
    </row>
    <row r="111" spans="1:3" ht="15">
      <c r="A111" s="17"/>
      <c r="B111" s="18"/>
      <c r="C111" s="18"/>
    </row>
    <row r="112" spans="1:3" ht="15">
      <c r="A112" s="17"/>
      <c r="B112" s="18"/>
      <c r="C112" s="18"/>
    </row>
    <row r="113" spans="1:3" ht="15">
      <c r="A113" s="17"/>
      <c r="B113" s="18"/>
      <c r="C113" s="18"/>
    </row>
    <row r="114" spans="1:3" ht="15">
      <c r="A114" s="17"/>
      <c r="B114" s="18"/>
      <c r="C114" s="18"/>
    </row>
    <row r="115" spans="1:3" ht="15">
      <c r="A115" s="17"/>
      <c r="B115" s="18"/>
      <c r="C115" s="18"/>
    </row>
    <row r="116" spans="1:3" ht="15">
      <c r="A116" s="17"/>
      <c r="B116" s="18"/>
      <c r="C116" s="18"/>
    </row>
    <row r="117" spans="1:3" ht="15">
      <c r="A117" s="17"/>
      <c r="B117" s="18"/>
      <c r="C117" s="18"/>
    </row>
    <row r="118" spans="1:3" ht="15">
      <c r="A118" s="17"/>
      <c r="B118" s="18"/>
      <c r="C118" s="18"/>
    </row>
    <row r="119" spans="1:3" ht="15">
      <c r="A119" s="17"/>
      <c r="B119" s="18"/>
      <c r="C119" s="18"/>
    </row>
    <row r="120" spans="1:3" ht="15">
      <c r="A120" s="17"/>
      <c r="B120" s="18"/>
      <c r="C120" s="18"/>
    </row>
    <row r="121" spans="1:3" ht="15">
      <c r="A121" s="17"/>
      <c r="B121" s="18"/>
      <c r="C121" s="18"/>
    </row>
    <row r="122" spans="1:3" ht="15">
      <c r="A122" s="17"/>
      <c r="B122" s="18"/>
      <c r="C122" s="18"/>
    </row>
    <row r="123" spans="1:3" ht="15">
      <c r="A123" s="17"/>
      <c r="B123" s="18"/>
      <c r="C123" s="18"/>
    </row>
    <row r="124" spans="1:3" ht="15">
      <c r="A124" s="17"/>
      <c r="B124" s="18"/>
      <c r="C124" s="18"/>
    </row>
    <row r="125" spans="1:3" ht="15">
      <c r="A125" s="17"/>
      <c r="B125" s="18"/>
      <c r="C125" s="18"/>
    </row>
    <row r="126" spans="1:3" ht="15">
      <c r="A126" s="17"/>
      <c r="B126" s="18"/>
      <c r="C126" s="18"/>
    </row>
    <row r="127" spans="1:3" ht="15">
      <c r="A127" s="17"/>
      <c r="B127" s="18"/>
      <c r="C127" s="18"/>
    </row>
    <row r="128" spans="1:3" ht="15">
      <c r="A128" s="17"/>
      <c r="B128" s="18"/>
      <c r="C128" s="18"/>
    </row>
    <row r="129" spans="1:3" ht="15">
      <c r="A129" s="17"/>
      <c r="B129" s="18"/>
      <c r="C129" s="18"/>
    </row>
    <row r="130" spans="1:3" ht="15">
      <c r="A130" s="17"/>
      <c r="B130" s="18"/>
      <c r="C130" s="18"/>
    </row>
    <row r="131" spans="1:3" ht="15">
      <c r="A131" s="17"/>
      <c r="B131" s="18"/>
      <c r="C131" s="18"/>
    </row>
    <row r="132" spans="1:3" ht="15">
      <c r="A132" s="17"/>
      <c r="B132" s="18"/>
      <c r="C132" s="18"/>
    </row>
    <row r="133" spans="1:3" ht="15">
      <c r="A133" s="17"/>
      <c r="B133" s="18"/>
      <c r="C133" s="18"/>
    </row>
    <row r="134" spans="1:3" ht="15">
      <c r="A134" s="17"/>
      <c r="B134" s="18"/>
      <c r="C134" s="18"/>
    </row>
    <row r="135" spans="1:3" ht="15">
      <c r="A135" s="17"/>
      <c r="B135" s="18"/>
      <c r="C135" s="18"/>
    </row>
    <row r="136" spans="1:3" ht="15">
      <c r="A136" s="17"/>
      <c r="B136" s="18"/>
      <c r="C136" s="18"/>
    </row>
    <row r="137" spans="1:3" ht="15">
      <c r="A137" s="17"/>
      <c r="B137" s="18"/>
      <c r="C137" s="18"/>
    </row>
    <row r="138" spans="1:3" ht="15">
      <c r="A138" s="17"/>
      <c r="B138" s="18"/>
      <c r="C138" s="18"/>
    </row>
    <row r="139" spans="1:3" ht="15">
      <c r="A139" s="17"/>
      <c r="B139" s="18"/>
      <c r="C139" s="18"/>
    </row>
    <row r="140" spans="1:3" ht="15">
      <c r="A140" s="17"/>
      <c r="B140" s="18"/>
      <c r="C140" s="18"/>
    </row>
    <row r="141" spans="1:3" ht="15">
      <c r="A141" s="17"/>
      <c r="B141" s="18"/>
      <c r="C141" s="18"/>
    </row>
    <row r="142" spans="1:3" ht="15">
      <c r="A142" s="17"/>
      <c r="B142" s="18"/>
      <c r="C142" s="18"/>
    </row>
    <row r="143" spans="1:3" ht="15">
      <c r="A143" s="17"/>
      <c r="B143" s="18"/>
      <c r="C143" s="18"/>
    </row>
    <row r="144" spans="1:3" ht="15">
      <c r="A144" s="17"/>
      <c r="B144" s="18"/>
      <c r="C144" s="18"/>
    </row>
    <row r="145" spans="1:3" ht="15">
      <c r="A145" s="17"/>
      <c r="B145" s="18"/>
      <c r="C145" s="18"/>
    </row>
    <row r="146" spans="1:3" ht="15">
      <c r="A146" s="17"/>
      <c r="B146" s="18"/>
      <c r="C146" s="18"/>
    </row>
    <row r="147" spans="1:3" ht="15">
      <c r="A147" s="17"/>
      <c r="B147" s="18"/>
      <c r="C147" s="18"/>
    </row>
    <row r="148" spans="1:3" ht="15">
      <c r="A148" s="17"/>
      <c r="B148" s="18"/>
      <c r="C148" s="18"/>
    </row>
    <row r="149" spans="1:3" ht="15">
      <c r="A149" s="17"/>
      <c r="B149" s="18"/>
      <c r="C149" s="18"/>
    </row>
    <row r="150" spans="1:3" ht="15">
      <c r="A150" s="17"/>
      <c r="B150" s="18"/>
      <c r="C150" s="18"/>
    </row>
    <row r="151" spans="1:3" ht="15">
      <c r="A151" s="17"/>
      <c r="B151" s="18"/>
      <c r="C151" s="18"/>
    </row>
    <row r="152" spans="1:3" ht="15">
      <c r="A152" s="17"/>
      <c r="B152" s="18"/>
      <c r="C152" s="18"/>
    </row>
    <row r="153" spans="1:3" ht="15">
      <c r="A153" s="17"/>
      <c r="B153" s="18"/>
      <c r="C153" s="18"/>
    </row>
    <row r="154" spans="1:3" ht="15">
      <c r="A154" s="17"/>
      <c r="B154" s="18"/>
      <c r="C154" s="18"/>
    </row>
    <row r="155" spans="1:3" ht="15">
      <c r="A155" s="17"/>
      <c r="B155" s="18"/>
      <c r="C155" s="18"/>
    </row>
    <row r="156" spans="1:3" ht="15">
      <c r="A156" s="17"/>
      <c r="B156" s="18"/>
      <c r="C156" s="18"/>
    </row>
    <row r="157" spans="1:3" ht="15">
      <c r="A157" s="17"/>
      <c r="B157" s="18"/>
      <c r="C157" s="18"/>
    </row>
    <row r="158" spans="1:3" ht="15">
      <c r="A158" s="17"/>
      <c r="B158" s="18"/>
      <c r="C158" s="18"/>
    </row>
    <row r="159" spans="1:3" ht="15">
      <c r="A159" s="17"/>
      <c r="B159" s="18"/>
      <c r="C159" s="18"/>
    </row>
    <row r="160" spans="1:3" ht="15">
      <c r="A160" s="17"/>
      <c r="B160" s="18"/>
      <c r="C160" s="18"/>
    </row>
    <row r="161" spans="1:3" ht="15">
      <c r="A161" s="17"/>
      <c r="B161" s="18"/>
      <c r="C161" s="18"/>
    </row>
    <row r="162" spans="1:3" ht="15">
      <c r="A162" s="17"/>
      <c r="B162" s="18"/>
      <c r="C162" s="18"/>
    </row>
    <row r="163" spans="1:3" ht="15">
      <c r="A163" s="17"/>
      <c r="B163" s="18"/>
      <c r="C163" s="18"/>
    </row>
    <row r="164" spans="1:3" ht="15">
      <c r="A164" s="17"/>
      <c r="B164" s="18"/>
      <c r="C164" s="18"/>
    </row>
    <row r="165" spans="1:3" ht="15">
      <c r="A165" s="17"/>
      <c r="B165" s="18"/>
      <c r="C165" s="18"/>
    </row>
    <row r="166" spans="1:3" ht="15">
      <c r="A166" s="17"/>
      <c r="B166" s="18"/>
      <c r="C166" s="18"/>
    </row>
    <row r="167" spans="1:3" ht="15">
      <c r="A167" s="17"/>
      <c r="B167" s="18"/>
      <c r="C167" s="18"/>
    </row>
    <row r="168" spans="1:3" ht="15">
      <c r="A168" s="17"/>
      <c r="B168" s="18"/>
      <c r="C168" s="18"/>
    </row>
    <row r="169" spans="1:3" ht="15">
      <c r="A169" s="17"/>
      <c r="B169" s="18"/>
      <c r="C169" s="18"/>
    </row>
    <row r="170" spans="1:3" ht="15">
      <c r="A170" s="17"/>
      <c r="B170" s="18"/>
      <c r="C170" s="18"/>
    </row>
    <row r="171" spans="1:3" ht="15">
      <c r="A171" s="17"/>
      <c r="B171" s="18"/>
      <c r="C171" s="18"/>
    </row>
    <row r="172" spans="1:3" ht="15">
      <c r="A172" s="17"/>
      <c r="B172" s="18"/>
      <c r="C172" s="18"/>
    </row>
    <row r="173" spans="1:3" ht="15">
      <c r="A173" s="17"/>
      <c r="B173" s="18"/>
      <c r="C173" s="18"/>
    </row>
    <row r="174" spans="1:3" ht="15">
      <c r="A174" s="17"/>
      <c r="B174" s="18"/>
      <c r="C174" s="18"/>
    </row>
    <row r="175" spans="1:3" ht="15">
      <c r="A175" s="17"/>
      <c r="B175" s="18"/>
      <c r="C175" s="18"/>
    </row>
    <row r="176" spans="1:3" ht="15">
      <c r="A176" s="17"/>
      <c r="B176" s="18"/>
      <c r="C176" s="18"/>
    </row>
    <row r="177" spans="1:3" ht="15">
      <c r="A177" s="17"/>
      <c r="B177" s="18"/>
      <c r="C177" s="18"/>
    </row>
    <row r="178" spans="1:3" ht="15">
      <c r="A178" s="17"/>
      <c r="B178" s="18"/>
      <c r="C178" s="18"/>
    </row>
    <row r="179" spans="1:3" ht="15">
      <c r="A179" s="17"/>
      <c r="B179" s="18"/>
      <c r="C179" s="18"/>
    </row>
    <row r="180" spans="1:3" ht="15">
      <c r="A180" s="17"/>
      <c r="B180" s="18"/>
      <c r="C180" s="18"/>
    </row>
    <row r="181" spans="1:3" ht="15">
      <c r="A181" s="17"/>
      <c r="B181" s="18"/>
      <c r="C181" s="18"/>
    </row>
    <row r="182" spans="1:3" ht="15">
      <c r="A182" s="17"/>
      <c r="B182" s="18"/>
      <c r="C182" s="18"/>
    </row>
    <row r="183" spans="1:3" ht="15">
      <c r="A183" s="17"/>
      <c r="B183" s="18"/>
      <c r="C183" s="18"/>
    </row>
    <row r="184" spans="1:3" ht="15">
      <c r="A184" s="17"/>
      <c r="B184" s="18"/>
      <c r="C184" s="18"/>
    </row>
    <row r="185" spans="1:3" ht="15">
      <c r="A185" s="17"/>
      <c r="B185" s="18"/>
      <c r="C185" s="18"/>
    </row>
    <row r="186" spans="1:3" ht="15">
      <c r="A186" s="17"/>
      <c r="B186" s="18"/>
      <c r="C186" s="18"/>
    </row>
    <row r="187" spans="1:3" ht="15">
      <c r="A187" s="17"/>
      <c r="B187" s="18"/>
      <c r="C187" s="18"/>
    </row>
    <row r="188" spans="1:3" ht="15">
      <c r="A188" s="17"/>
      <c r="B188" s="18"/>
      <c r="C188" s="18"/>
    </row>
    <row r="189" spans="1:3" ht="15">
      <c r="A189" s="17"/>
      <c r="B189" s="18"/>
      <c r="C189" s="18"/>
    </row>
    <row r="190" spans="1:3" ht="15">
      <c r="A190" s="17"/>
      <c r="B190" s="18"/>
      <c r="C190" s="18"/>
    </row>
    <row r="191" spans="1:3" ht="15">
      <c r="A191" s="17"/>
      <c r="B191" s="18"/>
      <c r="C191" s="18"/>
    </row>
    <row r="192" spans="1:3" ht="15">
      <c r="A192" s="17"/>
      <c r="B192" s="18"/>
      <c r="C192" s="18"/>
    </row>
    <row r="193" spans="1:3" ht="15">
      <c r="A193" s="17"/>
      <c r="B193" s="18"/>
      <c r="C193" s="18"/>
    </row>
    <row r="194" spans="1:3" ht="15">
      <c r="A194" s="17"/>
      <c r="B194" s="18"/>
      <c r="C194" s="18"/>
    </row>
    <row r="195" spans="1:3" ht="15">
      <c r="A195" s="17"/>
      <c r="B195" s="18"/>
      <c r="C195" s="18"/>
    </row>
    <row r="196" spans="1:3" ht="15">
      <c r="A196" s="17"/>
      <c r="B196" s="18"/>
      <c r="C196" s="18"/>
    </row>
    <row r="197" spans="1:3" ht="15">
      <c r="A197" s="17"/>
      <c r="B197" s="18"/>
      <c r="C197" s="18"/>
    </row>
    <row r="198" spans="1:3" ht="15">
      <c r="A198" s="17"/>
      <c r="B198" s="18"/>
      <c r="C198" s="18"/>
    </row>
    <row r="199" spans="1:3" ht="15">
      <c r="A199" s="17"/>
      <c r="B199" s="18"/>
      <c r="C199" s="18"/>
    </row>
    <row r="200" spans="1:3" ht="15">
      <c r="A200" s="17"/>
      <c r="B200" s="18"/>
      <c r="C200" s="18"/>
    </row>
    <row r="201" spans="1:3" ht="15">
      <c r="A201" s="17"/>
      <c r="B201" s="18"/>
      <c r="C201" s="18"/>
    </row>
    <row r="202" spans="1:3" ht="15">
      <c r="A202" s="17"/>
      <c r="B202" s="18"/>
      <c r="C202" s="18"/>
    </row>
    <row r="203" spans="1:3" ht="15">
      <c r="A203" s="17"/>
      <c r="B203" s="18"/>
      <c r="C203" s="18"/>
    </row>
    <row r="204" spans="1:3" ht="15">
      <c r="A204" s="17"/>
      <c r="B204" s="18"/>
      <c r="C204" s="18"/>
    </row>
    <row r="205" spans="1:3" ht="15">
      <c r="A205" s="17"/>
      <c r="B205" s="18"/>
      <c r="C205" s="18"/>
    </row>
    <row r="206" spans="1:3" ht="15">
      <c r="A206" s="17"/>
      <c r="B206" s="18"/>
      <c r="C206" s="18"/>
    </row>
    <row r="207" spans="1:3" ht="15">
      <c r="A207" s="17"/>
      <c r="B207" s="18"/>
      <c r="C207" s="18"/>
    </row>
    <row r="208" spans="1:3" ht="15">
      <c r="A208" s="17"/>
      <c r="B208" s="18"/>
      <c r="C208" s="18"/>
    </row>
    <row r="209" spans="1:3" ht="15">
      <c r="A209" s="17"/>
      <c r="B209" s="18"/>
      <c r="C209" s="18"/>
    </row>
    <row r="210" spans="1:3" ht="15">
      <c r="A210" s="17"/>
      <c r="B210" s="18"/>
      <c r="C210" s="18"/>
    </row>
    <row r="211" spans="1:3" ht="15">
      <c r="A211" s="17"/>
      <c r="B211" s="18"/>
      <c r="C211" s="18"/>
    </row>
    <row r="212" spans="1:3" ht="15">
      <c r="A212" s="17"/>
      <c r="B212" s="18"/>
      <c r="C212" s="18"/>
    </row>
    <row r="213" spans="1:3" ht="15">
      <c r="A213" s="17"/>
      <c r="B213" s="18"/>
      <c r="C213" s="18"/>
    </row>
    <row r="214" spans="1:3" ht="15">
      <c r="A214" s="17"/>
      <c r="B214" s="18"/>
      <c r="C214" s="18"/>
    </row>
    <row r="215" spans="1:3" ht="15">
      <c r="A215" s="17"/>
      <c r="B215" s="18"/>
      <c r="C215" s="18"/>
    </row>
    <row r="216" spans="1:3" ht="15">
      <c r="A216" s="17"/>
      <c r="B216" s="18"/>
      <c r="C216" s="18"/>
    </row>
    <row r="217" spans="1:3" ht="15">
      <c r="A217" s="17"/>
      <c r="B217" s="18"/>
      <c r="C217" s="18"/>
    </row>
    <row r="218" spans="1:3" ht="15">
      <c r="A218" s="17"/>
      <c r="B218" s="18"/>
      <c r="C218" s="18"/>
    </row>
    <row r="219" spans="1:3" ht="15">
      <c r="A219" s="17"/>
      <c r="B219" s="18"/>
      <c r="C219" s="18"/>
    </row>
    <row r="220" spans="1:3" ht="15">
      <c r="A220" s="17"/>
      <c r="B220" s="18"/>
      <c r="C220" s="18"/>
    </row>
    <row r="221" spans="1:3" ht="15">
      <c r="A221" s="17"/>
      <c r="B221" s="18"/>
      <c r="C221" s="18"/>
    </row>
    <row r="222" spans="1:3" ht="15">
      <c r="A222" s="17"/>
      <c r="B222" s="18"/>
      <c r="C222" s="18"/>
    </row>
    <row r="223" spans="1:3" ht="15">
      <c r="A223" s="17"/>
      <c r="B223" s="18"/>
      <c r="C223" s="18"/>
    </row>
    <row r="224" spans="1:3" ht="15">
      <c r="A224" s="17"/>
      <c r="B224" s="18"/>
      <c r="C224" s="18"/>
    </row>
    <row r="225" spans="1:3" ht="15">
      <c r="A225" s="17"/>
      <c r="B225" s="18"/>
      <c r="C225" s="18"/>
    </row>
    <row r="226" spans="1:3" ht="15">
      <c r="A226" s="17"/>
      <c r="B226" s="18"/>
      <c r="C226" s="18"/>
    </row>
    <row r="227" spans="1:3" ht="15">
      <c r="A227" s="17"/>
      <c r="B227" s="18"/>
      <c r="C227" s="18"/>
    </row>
    <row r="228" spans="1:3" ht="15">
      <c r="A228" s="17"/>
      <c r="B228" s="18"/>
      <c r="C228" s="18"/>
    </row>
    <row r="229" spans="1:3" ht="15">
      <c r="A229" s="17"/>
      <c r="B229" s="18"/>
      <c r="C229" s="18"/>
    </row>
    <row r="230" spans="1:3" ht="15">
      <c r="A230" s="17"/>
      <c r="B230" s="18"/>
      <c r="C230" s="18"/>
    </row>
    <row r="231" spans="1:3" ht="15">
      <c r="A231" s="17"/>
      <c r="B231" s="18"/>
      <c r="C231" s="18"/>
    </row>
  </sheetData>
  <sheetProtection/>
  <mergeCells count="58">
    <mergeCell ref="B98:C98"/>
    <mergeCell ref="B100:C100"/>
    <mergeCell ref="B102:C102"/>
    <mergeCell ref="B104:C104"/>
    <mergeCell ref="B88:C88"/>
    <mergeCell ref="B89:C89"/>
    <mergeCell ref="B91:C91"/>
    <mergeCell ref="B92:C92"/>
    <mergeCell ref="B94:C94"/>
    <mergeCell ref="B96:C96"/>
    <mergeCell ref="B78:C78"/>
    <mergeCell ref="B80:C80"/>
    <mergeCell ref="B82:C82"/>
    <mergeCell ref="B83:C83"/>
    <mergeCell ref="B85:C85"/>
    <mergeCell ref="B87:C87"/>
    <mergeCell ref="A69:C69"/>
    <mergeCell ref="A70:C70"/>
    <mergeCell ref="A71:C71"/>
    <mergeCell ref="B73:C73"/>
    <mergeCell ref="B75:C75"/>
    <mergeCell ref="B76:C76"/>
    <mergeCell ref="B58:C58"/>
    <mergeCell ref="B60:C60"/>
    <mergeCell ref="B62:C62"/>
    <mergeCell ref="B64:C64"/>
    <mergeCell ref="B66:C66"/>
    <mergeCell ref="B67:C67"/>
    <mergeCell ref="B50:C50"/>
    <mergeCell ref="B51:C51"/>
    <mergeCell ref="A53:C53"/>
    <mergeCell ref="A54:C54"/>
    <mergeCell ref="B56:C56"/>
    <mergeCell ref="B39:C39"/>
    <mergeCell ref="B41:C41"/>
    <mergeCell ref="B43:C43"/>
    <mergeCell ref="B45:C45"/>
    <mergeCell ref="B47:C47"/>
    <mergeCell ref="B49:C49"/>
    <mergeCell ref="B28:C28"/>
    <mergeCell ref="B29:C29"/>
    <mergeCell ref="B31:C31"/>
    <mergeCell ref="B33:C33"/>
    <mergeCell ref="B35:C35"/>
    <mergeCell ref="B37:C37"/>
    <mergeCell ref="A20:C20"/>
    <mergeCell ref="A21:C21"/>
    <mergeCell ref="A22:C22"/>
    <mergeCell ref="B24:C24"/>
    <mergeCell ref="B25:C25"/>
    <mergeCell ref="B27:C27"/>
    <mergeCell ref="A10:C10"/>
    <mergeCell ref="A11:C11"/>
    <mergeCell ref="B13:C13"/>
    <mergeCell ref="B15:C15"/>
    <mergeCell ref="B17:C17"/>
    <mergeCell ref="A19:C19"/>
    <mergeCell ref="B106:C106"/>
  </mergeCells>
  <printOptions/>
  <pageMargins left="0.55" right="0.31" top="0.17" bottom="0.17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VeraM</dc:creator>
  <cp:keywords/>
  <dc:description/>
  <cp:lastModifiedBy>davidenko</cp:lastModifiedBy>
  <cp:lastPrinted>2020-01-14T08:09:18Z</cp:lastPrinted>
  <dcterms:created xsi:type="dcterms:W3CDTF">2011-02-15T12:35:13Z</dcterms:created>
  <dcterms:modified xsi:type="dcterms:W3CDTF">2020-01-14T08:22:36Z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-586709153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